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3" firstSheet="12" activeTab="22"/>
  </bookViews>
  <sheets>
    <sheet name="Копейск" sheetId="1" r:id="rId1"/>
    <sheet name="Парковый" sheetId="2" r:id="rId2"/>
    <sheet name="Академ-Риверсайд" sheetId="3" r:id="rId3"/>
    <sheet name="Калин 1" sheetId="4" r:id="rId4"/>
    <sheet name="Калин 2" sheetId="5" r:id="rId5"/>
    <sheet name="Калин 3" sheetId="6" r:id="rId6"/>
    <sheet name="Калин 4" sheetId="7" r:id="rId7"/>
    <sheet name="Калин Единый" sheetId="8" r:id="rId8"/>
    <sheet name="Тополинка" sheetId="9" r:id="rId9"/>
    <sheet name="Тополинка-2." sheetId="10" r:id="rId10"/>
    <sheet name="Курчат 1" sheetId="11" r:id="rId11"/>
    <sheet name="Курчат 2" sheetId="12" r:id="rId12"/>
    <sheet name="Курчат-3" sheetId="13" r:id="rId13"/>
    <sheet name="Курчат 4" sheetId="14" r:id="rId14"/>
    <sheet name="-Курчат-5" sheetId="15" r:id="rId15"/>
    <sheet name="Ленинский 1" sheetId="16" r:id="rId16"/>
    <sheet name="Ленинский 2" sheetId="17" r:id="rId17"/>
    <sheet name="Ленинский-3" sheetId="18" r:id="rId18"/>
    <sheet name="Центральный " sheetId="19" r:id="rId19"/>
    <sheet name="Металлургический" sheetId="20" r:id="rId20"/>
    <sheet name="ЧТЗ 1" sheetId="21" r:id="rId21"/>
    <sheet name="ЧТЗ 2" sheetId="22" r:id="rId22"/>
    <sheet name="Советский" sheetId="23" r:id="rId23"/>
  </sheets>
  <definedNames>
    <definedName name="_xlnm._FilterDatabase" localSheetId="18" hidden="1">'Центральный '!$A$3:$G$61</definedName>
  </definedNames>
  <calcPr fullCalcOnLoad="1"/>
</workbook>
</file>

<file path=xl/comments20.xml><?xml version="1.0" encoding="utf-8"?>
<comments xmlns="http://schemas.openxmlformats.org/spreadsheetml/2006/main">
  <authors>
    <author>1</author>
  </authors>
  <commentList>
    <comment ref="D1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<sst xmlns="http://schemas.openxmlformats.org/spreadsheetml/2006/main" count="2805" uniqueCount="609">
  <si>
    <t>Чичерина</t>
  </si>
  <si>
    <t>40 лет Победы</t>
  </si>
  <si>
    <t>Ворошилова</t>
  </si>
  <si>
    <t>Солнечная</t>
  </si>
  <si>
    <t>Молодогвардейцев</t>
  </si>
  <si>
    <t>КУРЧАТОВСКИЙ 1 (Лифт)</t>
  </si>
  <si>
    <t>КУРЧАТОВСКИЙ 2 (Лифт)</t>
  </si>
  <si>
    <t>Захаренко</t>
  </si>
  <si>
    <t>Молдавская</t>
  </si>
  <si>
    <t>КУРЧАТОВСКИЙ 3 (Лифт)</t>
  </si>
  <si>
    <t>Барбюса</t>
  </si>
  <si>
    <t>Гагарина</t>
  </si>
  <si>
    <t>Гражданская</t>
  </si>
  <si>
    <t>Переулок Энергетиков</t>
  </si>
  <si>
    <t>Пограничная</t>
  </si>
  <si>
    <t>Руставели</t>
  </si>
  <si>
    <t>Энергетиков</t>
  </si>
  <si>
    <t>Южный бульвар</t>
  </si>
  <si>
    <t>Калинина</t>
  </si>
  <si>
    <t>Кирова</t>
  </si>
  <si>
    <t>Российская</t>
  </si>
  <si>
    <t>Шенкурская</t>
  </si>
  <si>
    <t>3 Интернационала</t>
  </si>
  <si>
    <t>Володарского</t>
  </si>
  <si>
    <t>Курчатова</t>
  </si>
  <si>
    <t>Лесопарковая</t>
  </si>
  <si>
    <t>Труда</t>
  </si>
  <si>
    <t>Энгельса</t>
  </si>
  <si>
    <t>Энтузиастов</t>
  </si>
  <si>
    <t>1-Пятилетки</t>
  </si>
  <si>
    <t>Г.Танкограда</t>
  </si>
  <si>
    <t>Горького</t>
  </si>
  <si>
    <t>Комарова</t>
  </si>
  <si>
    <t>Котина</t>
  </si>
  <si>
    <t>Краснофлотская</t>
  </si>
  <si>
    <t>Марченко</t>
  </si>
  <si>
    <t>Октябрьская</t>
  </si>
  <si>
    <t>Салютная</t>
  </si>
  <si>
    <t>Шуменская</t>
  </si>
  <si>
    <t>Южноуральская</t>
  </si>
  <si>
    <t xml:space="preserve">Бр. Кашириных </t>
  </si>
  <si>
    <t>пр. Победы</t>
  </si>
  <si>
    <t xml:space="preserve">Молодогвардейцев </t>
  </si>
  <si>
    <t xml:space="preserve">Унив. Набережная </t>
  </si>
  <si>
    <t>Художника Русакова</t>
  </si>
  <si>
    <t xml:space="preserve">Чайковского </t>
  </si>
  <si>
    <t xml:space="preserve">Калинина </t>
  </si>
  <si>
    <t xml:space="preserve">Каслинская </t>
  </si>
  <si>
    <t xml:space="preserve">Кирова </t>
  </si>
  <si>
    <t xml:space="preserve">Косарева </t>
  </si>
  <si>
    <t xml:space="preserve">Набережная </t>
  </si>
  <si>
    <t xml:space="preserve">пр. Победы </t>
  </si>
  <si>
    <t xml:space="preserve">Свердловский пр. </t>
  </si>
  <si>
    <t xml:space="preserve">Болейко </t>
  </si>
  <si>
    <t>250 лет Челябинску</t>
  </si>
  <si>
    <t>21</t>
  </si>
  <si>
    <t>23</t>
  </si>
  <si>
    <t>30</t>
  </si>
  <si>
    <t>32</t>
  </si>
  <si>
    <t>34</t>
  </si>
  <si>
    <t>Братьев Кашириных</t>
  </si>
  <si>
    <t>116</t>
  </si>
  <si>
    <t>134</t>
  </si>
  <si>
    <t>Проспект Победы</t>
  </si>
  <si>
    <t>333</t>
  </si>
  <si>
    <t>Салавата Юлаева</t>
  </si>
  <si>
    <t>25</t>
  </si>
  <si>
    <t>29</t>
  </si>
  <si>
    <t>1</t>
  </si>
  <si>
    <t>5</t>
  </si>
  <si>
    <t>9</t>
  </si>
  <si>
    <t>13</t>
  </si>
  <si>
    <t>14</t>
  </si>
  <si>
    <t>16</t>
  </si>
  <si>
    <t>17</t>
  </si>
  <si>
    <t>20</t>
  </si>
  <si>
    <t>24</t>
  </si>
  <si>
    <t>28</t>
  </si>
  <si>
    <t>110</t>
  </si>
  <si>
    <t>57</t>
  </si>
  <si>
    <t>4</t>
  </si>
  <si>
    <t>6</t>
  </si>
  <si>
    <t>8</t>
  </si>
  <si>
    <t>10</t>
  </si>
  <si>
    <t>Комсомольский проспект</t>
  </si>
  <si>
    <t>112</t>
  </si>
  <si>
    <t>124</t>
  </si>
  <si>
    <t>126</t>
  </si>
  <si>
    <t>128</t>
  </si>
  <si>
    <t>130</t>
  </si>
  <si>
    <t>132</t>
  </si>
  <si>
    <t>3</t>
  </si>
  <si>
    <t>2</t>
  </si>
  <si>
    <t>15</t>
  </si>
  <si>
    <t>7</t>
  </si>
  <si>
    <t>11</t>
  </si>
  <si>
    <t>37</t>
  </si>
  <si>
    <t>26</t>
  </si>
  <si>
    <t>50</t>
  </si>
  <si>
    <t>61</t>
  </si>
  <si>
    <t>12</t>
  </si>
  <si>
    <t>27</t>
  </si>
  <si>
    <t>65</t>
  </si>
  <si>
    <t>59</t>
  </si>
  <si>
    <t>63</t>
  </si>
  <si>
    <t>68</t>
  </si>
  <si>
    <t>71 / 69</t>
  </si>
  <si>
    <t>Проспект Ленина</t>
  </si>
  <si>
    <t>30 / а</t>
  </si>
  <si>
    <t>161</t>
  </si>
  <si>
    <t>97</t>
  </si>
  <si>
    <t>118</t>
  </si>
  <si>
    <t>114</t>
  </si>
  <si>
    <t>135</t>
  </si>
  <si>
    <t>Островского</t>
  </si>
  <si>
    <t>Куйбышева</t>
  </si>
  <si>
    <t>50 лет ВЛКСМ</t>
  </si>
  <si>
    <t>Шоссе Металлургов</t>
  </si>
  <si>
    <t xml:space="preserve">Черкасская </t>
  </si>
  <si>
    <t>П.Калмыкова</t>
  </si>
  <si>
    <t>Комаровского</t>
  </si>
  <si>
    <t>Жукова</t>
  </si>
  <si>
    <t>Липецкая</t>
  </si>
  <si>
    <t>Сталеваров</t>
  </si>
  <si>
    <t>Дегтярева</t>
  </si>
  <si>
    <t xml:space="preserve">60 лет Октября </t>
  </si>
  <si>
    <t>Пекинская</t>
  </si>
  <si>
    <t>Молодежная</t>
  </si>
  <si>
    <t>Агалакова</t>
  </si>
  <si>
    <t>СОВЕТСКИЙ (Лифт)</t>
  </si>
  <si>
    <t>Мебельная</t>
  </si>
  <si>
    <t>Блюхера</t>
  </si>
  <si>
    <t>Дарвина</t>
  </si>
  <si>
    <t>Обская</t>
  </si>
  <si>
    <t>Кузнецова</t>
  </si>
  <si>
    <t>Ковшовой</t>
  </si>
  <si>
    <t>Блюхера ,Омская 71</t>
  </si>
  <si>
    <t>Доватора</t>
  </si>
  <si>
    <t>22а</t>
  </si>
  <si>
    <t>Овчинникова</t>
  </si>
  <si>
    <t>Воровского</t>
  </si>
  <si>
    <t>Звенигородская</t>
  </si>
  <si>
    <t>Кронштадтская</t>
  </si>
  <si>
    <t>Дзержинского</t>
  </si>
  <si>
    <t>Машиностроителей</t>
  </si>
  <si>
    <t>Нахимова</t>
  </si>
  <si>
    <t>Масленникова</t>
  </si>
  <si>
    <t>Ереванская</t>
  </si>
  <si>
    <t>Батумская</t>
  </si>
  <si>
    <t>Тарасова</t>
  </si>
  <si>
    <t>Яблочкина</t>
  </si>
  <si>
    <t>Омская</t>
  </si>
  <si>
    <t>Луганская</t>
  </si>
  <si>
    <t>Краснооктябрьская</t>
  </si>
  <si>
    <t>3б</t>
  </si>
  <si>
    <t>Елькина</t>
  </si>
  <si>
    <t>301.2</t>
  </si>
  <si>
    <t>303.2</t>
  </si>
  <si>
    <t>303.1</t>
  </si>
  <si>
    <t>1 А</t>
  </si>
  <si>
    <t>10.</t>
  </si>
  <si>
    <t>43.</t>
  </si>
  <si>
    <t>100 А</t>
  </si>
  <si>
    <t>104 А</t>
  </si>
  <si>
    <t>57 Б</t>
  </si>
  <si>
    <t>72.</t>
  </si>
  <si>
    <t>Монакова</t>
  </si>
  <si>
    <t>31.</t>
  </si>
  <si>
    <t>33.</t>
  </si>
  <si>
    <t>35.</t>
  </si>
  <si>
    <t>Пр. Победы</t>
  </si>
  <si>
    <t>Загородная</t>
  </si>
  <si>
    <t>Окружная-2-я</t>
  </si>
  <si>
    <t>Молодогварейцев</t>
  </si>
  <si>
    <t>1а</t>
  </si>
  <si>
    <t>1б</t>
  </si>
  <si>
    <t>1в</t>
  </si>
  <si>
    <t>43</t>
  </si>
  <si>
    <t>48</t>
  </si>
  <si>
    <t>52</t>
  </si>
  <si>
    <t>60 А</t>
  </si>
  <si>
    <t>62 А</t>
  </si>
  <si>
    <t>66 Б</t>
  </si>
  <si>
    <t>326</t>
  </si>
  <si>
    <t>336</t>
  </si>
  <si>
    <t>КУРЧАТОВСКИЙ 5 (Лифт)</t>
  </si>
  <si>
    <t>Косарева</t>
  </si>
  <si>
    <t>Кр. Урала</t>
  </si>
  <si>
    <t>Краснознаменная</t>
  </si>
  <si>
    <t>Кыштымская</t>
  </si>
  <si>
    <t>М.Расковой</t>
  </si>
  <si>
    <t>Пионерская</t>
  </si>
  <si>
    <t>Северо-Крымская</t>
  </si>
  <si>
    <t>Тепличная</t>
  </si>
  <si>
    <t>Цинковая</t>
  </si>
  <si>
    <t>Чайковского</t>
  </si>
  <si>
    <t>250 лет Челябинска</t>
  </si>
  <si>
    <t>Ак.Королева</t>
  </si>
  <si>
    <t>Ак.Макеева</t>
  </si>
  <si>
    <t>Ун.Набережная</t>
  </si>
  <si>
    <t>Комсомольская</t>
  </si>
  <si>
    <t>Культуры</t>
  </si>
  <si>
    <t>Кол-во подъездов</t>
  </si>
  <si>
    <t>Итого</t>
  </si>
  <si>
    <t>Улица</t>
  </si>
  <si>
    <t>Дом</t>
  </si>
  <si>
    <t>Кол-во стендов</t>
  </si>
  <si>
    <t>+</t>
  </si>
  <si>
    <t>3.</t>
  </si>
  <si>
    <t>2.</t>
  </si>
  <si>
    <t>Лизы Чайкиной</t>
  </si>
  <si>
    <t>№</t>
  </si>
  <si>
    <t>21 А</t>
  </si>
  <si>
    <t>28 А</t>
  </si>
  <si>
    <t>132 А</t>
  </si>
  <si>
    <t>30 А</t>
  </si>
  <si>
    <t>32 А</t>
  </si>
  <si>
    <t>36 А</t>
  </si>
  <si>
    <t>38 А</t>
  </si>
  <si>
    <t>17 А</t>
  </si>
  <si>
    <t>17 Б</t>
  </si>
  <si>
    <t>337 А</t>
  </si>
  <si>
    <t>13 А</t>
  </si>
  <si>
    <t>15 А</t>
  </si>
  <si>
    <t>16 А</t>
  </si>
  <si>
    <t>40 А</t>
  </si>
  <si>
    <t>317 А</t>
  </si>
  <si>
    <t>25 А</t>
  </si>
  <si>
    <t>33 А</t>
  </si>
  <si>
    <t>35 А</t>
  </si>
  <si>
    <t>130 А</t>
  </si>
  <si>
    <t>3 А</t>
  </si>
  <si>
    <t>4 А</t>
  </si>
  <si>
    <t>44 А</t>
  </si>
  <si>
    <t>332 А</t>
  </si>
  <si>
    <t>34 А</t>
  </si>
  <si>
    <t>308 А</t>
  </si>
  <si>
    <t>27 А</t>
  </si>
  <si>
    <t>26 А</t>
  </si>
  <si>
    <t>10 А</t>
  </si>
  <si>
    <t>38 Б</t>
  </si>
  <si>
    <t>35 Б</t>
  </si>
  <si>
    <t>44 Б</t>
  </si>
  <si>
    <t>46 Б</t>
  </si>
  <si>
    <t>118 Б</t>
  </si>
  <si>
    <t>29 Б</t>
  </si>
  <si>
    <t>131 Б</t>
  </si>
  <si>
    <t>11 Б</t>
  </si>
  <si>
    <t>333 А</t>
  </si>
  <si>
    <t>56 А</t>
  </si>
  <si>
    <t>58 А</t>
  </si>
  <si>
    <t>64 А</t>
  </si>
  <si>
    <t>68 А</t>
  </si>
  <si>
    <t>70 А</t>
  </si>
  <si>
    <t>101 А</t>
  </si>
  <si>
    <t>105 А</t>
  </si>
  <si>
    <t>65 А</t>
  </si>
  <si>
    <t>95 А</t>
  </si>
  <si>
    <t>183 А</t>
  </si>
  <si>
    <t>9 А</t>
  </si>
  <si>
    <t>31 А</t>
  </si>
  <si>
    <t>39 А</t>
  </si>
  <si>
    <t>19 А</t>
  </si>
  <si>
    <t xml:space="preserve"> 9 А</t>
  </si>
  <si>
    <t xml:space="preserve"> 21 А</t>
  </si>
  <si>
    <t xml:space="preserve"> 17 А</t>
  </si>
  <si>
    <t xml:space="preserve"> 19 А</t>
  </si>
  <si>
    <t xml:space="preserve"> 13 А</t>
  </si>
  <si>
    <t xml:space="preserve"> 14 А</t>
  </si>
  <si>
    <t>151 А</t>
  </si>
  <si>
    <t xml:space="preserve"> 159 А</t>
  </si>
  <si>
    <t xml:space="preserve"> 160 А</t>
  </si>
  <si>
    <t>5 А</t>
  </si>
  <si>
    <t>102 А</t>
  </si>
  <si>
    <t>8 А</t>
  </si>
  <si>
    <t>23 А</t>
  </si>
  <si>
    <t>114 А</t>
  </si>
  <si>
    <t>118 А</t>
  </si>
  <si>
    <t>37 А</t>
  </si>
  <si>
    <t>29 А</t>
  </si>
  <si>
    <t>29 Д</t>
  </si>
  <si>
    <t>31 Б</t>
  </si>
  <si>
    <t>31 В</t>
  </si>
  <si>
    <t>33 Б</t>
  </si>
  <si>
    <t>58 Б</t>
  </si>
  <si>
    <t>58 В</t>
  </si>
  <si>
    <t>36 Б</t>
  </si>
  <si>
    <t>99 Б</t>
  </si>
  <si>
    <t>85 А</t>
  </si>
  <si>
    <t>87 А</t>
  </si>
  <si>
    <t>50 А/1</t>
  </si>
  <si>
    <t>50 А/2</t>
  </si>
  <si>
    <t>52 Б</t>
  </si>
  <si>
    <t>18 А</t>
  </si>
  <si>
    <t>109 А</t>
  </si>
  <si>
    <t>378 А</t>
  </si>
  <si>
    <t>380 А</t>
  </si>
  <si>
    <t>386 А</t>
  </si>
  <si>
    <t>388 А</t>
  </si>
  <si>
    <t>378 Б</t>
  </si>
  <si>
    <t>15 Б</t>
  </si>
  <si>
    <t>15 В</t>
  </si>
  <si>
    <t>71 А</t>
  </si>
  <si>
    <t>78 А</t>
  </si>
  <si>
    <t>84 А</t>
  </si>
  <si>
    <t>9 Б</t>
  </si>
  <si>
    <t>80 Б</t>
  </si>
  <si>
    <t>11 В</t>
  </si>
  <si>
    <t>80 В</t>
  </si>
  <si>
    <t>6 А</t>
  </si>
  <si>
    <t>6 Б</t>
  </si>
  <si>
    <t>62 Б</t>
  </si>
  <si>
    <t>88 А</t>
  </si>
  <si>
    <t>10 Б</t>
  </si>
  <si>
    <t>10 Г</t>
  </si>
  <si>
    <t>18 Б</t>
  </si>
  <si>
    <t>24 Б</t>
  </si>
  <si>
    <t>26 Б</t>
  </si>
  <si>
    <t>26 В</t>
  </si>
  <si>
    <t>КУРЧАТОВСКИЙ 4 (Лифт)</t>
  </si>
  <si>
    <t>30 В</t>
  </si>
  <si>
    <t>7 Б</t>
  </si>
  <si>
    <t>7 В</t>
  </si>
  <si>
    <t>308 Б</t>
  </si>
  <si>
    <t>22 А</t>
  </si>
  <si>
    <t>ЛЕНИНСКИЙ 2 (Лифт)</t>
  </si>
  <si>
    <t xml:space="preserve"> 17 Б</t>
  </si>
  <si>
    <t xml:space="preserve"> 97 Б</t>
  </si>
  <si>
    <t>155 А</t>
  </si>
  <si>
    <t>110 А</t>
  </si>
  <si>
    <t>112 А</t>
  </si>
  <si>
    <t>61 А</t>
  </si>
  <si>
    <t>63 А</t>
  </si>
  <si>
    <t>83 А</t>
  </si>
  <si>
    <t>61 Б</t>
  </si>
  <si>
    <t>54 А</t>
  </si>
  <si>
    <t>97 А</t>
  </si>
  <si>
    <t>КАЛИНИНСКИЙ 3 (Лифт)</t>
  </si>
  <si>
    <t>137 А</t>
  </si>
  <si>
    <t>81  А</t>
  </si>
  <si>
    <t>16 Б</t>
  </si>
  <si>
    <t>41-г</t>
  </si>
  <si>
    <t>99-а</t>
  </si>
  <si>
    <t>99-в</t>
  </si>
  <si>
    <t>38-а</t>
  </si>
  <si>
    <t>118-а</t>
  </si>
  <si>
    <t>122-а</t>
  </si>
  <si>
    <t>Витебская</t>
  </si>
  <si>
    <t>Крупской</t>
  </si>
  <si>
    <t>154-а</t>
  </si>
  <si>
    <t>156-а</t>
  </si>
  <si>
    <t>Тополинка 1</t>
  </si>
  <si>
    <t>11 А</t>
  </si>
  <si>
    <t>35-а</t>
  </si>
  <si>
    <t>39 Б</t>
  </si>
  <si>
    <t>Ак.Сахарова</t>
  </si>
  <si>
    <t xml:space="preserve">пл. Мопра </t>
  </si>
  <si>
    <t>75-а</t>
  </si>
  <si>
    <t>295 А</t>
  </si>
  <si>
    <t>Свободы</t>
  </si>
  <si>
    <t>Знаменская</t>
  </si>
  <si>
    <t>24-а</t>
  </si>
  <si>
    <t>-</t>
  </si>
  <si>
    <t>15-а</t>
  </si>
  <si>
    <t>28-а</t>
  </si>
  <si>
    <t>26-а</t>
  </si>
  <si>
    <t>104-а</t>
  </si>
  <si>
    <t>104-б</t>
  </si>
  <si>
    <t>95-а</t>
  </si>
  <si>
    <t>Коммунаров</t>
  </si>
  <si>
    <t>128-а</t>
  </si>
  <si>
    <t>Новороссийская</t>
  </si>
  <si>
    <t>130-а</t>
  </si>
  <si>
    <t>5-ая Электровозная</t>
  </si>
  <si>
    <t>3-а</t>
  </si>
  <si>
    <t>3-б</t>
  </si>
  <si>
    <t>Коммунаров,Агалакова-24</t>
  </si>
  <si>
    <t>Гвардейская</t>
  </si>
  <si>
    <t>18-а</t>
  </si>
  <si>
    <t>101-а</t>
  </si>
  <si>
    <t>131- А</t>
  </si>
  <si>
    <t>Академ-Риверсайд (Лифт)</t>
  </si>
  <si>
    <t>Александра Шмакова</t>
  </si>
  <si>
    <t>Габдуллы Тукая</t>
  </si>
  <si>
    <t>Хариса Юсупова</t>
  </si>
  <si>
    <t>Краснопольский проспект</t>
  </si>
  <si>
    <t>1-б</t>
  </si>
  <si>
    <t>1-в</t>
  </si>
  <si>
    <t>1-г</t>
  </si>
  <si>
    <t>1-д</t>
  </si>
  <si>
    <t>3-в</t>
  </si>
  <si>
    <t>3-г</t>
  </si>
  <si>
    <t>3-д</t>
  </si>
  <si>
    <t>5-б</t>
  </si>
  <si>
    <t>5-в</t>
  </si>
  <si>
    <t>5-г</t>
  </si>
  <si>
    <t>5-д</t>
  </si>
  <si>
    <t>9-а</t>
  </si>
  <si>
    <t>11-а</t>
  </si>
  <si>
    <t>11-б</t>
  </si>
  <si>
    <t>13-б</t>
  </si>
  <si>
    <t>КАЛИНИНСКИЙ 1 (Лифт)</t>
  </si>
  <si>
    <t>КАЛИНИНСКИЙ 2 (Лифт)</t>
  </si>
  <si>
    <t>ЛЕНИНСКИЙ 3(Лифт)</t>
  </si>
  <si>
    <t xml:space="preserve">ЧТЗ 1 (Лифт) </t>
  </si>
  <si>
    <t>Изумрудная</t>
  </si>
  <si>
    <t>Тополинка 2</t>
  </si>
  <si>
    <t>Скульптора.Головницкого</t>
  </si>
  <si>
    <t>13-а</t>
  </si>
  <si>
    <t>Парковый</t>
  </si>
  <si>
    <t>Курчатовский</t>
  </si>
  <si>
    <t>Район</t>
  </si>
  <si>
    <t>Номера подъездов</t>
  </si>
  <si>
    <t>Кол-во подъздов</t>
  </si>
  <si>
    <t>Калининский</t>
  </si>
  <si>
    <t>4,5,6,7,8,9.</t>
  </si>
  <si>
    <t>1,2,3,6,7.</t>
  </si>
  <si>
    <t>1,3,4,5,6.</t>
  </si>
  <si>
    <t>4,5,6.</t>
  </si>
  <si>
    <t>1,2,4,5,6,7,9.</t>
  </si>
  <si>
    <t>1,3,4,5,6,7.</t>
  </si>
  <si>
    <t>1,2,3,4,5,6,11,12.</t>
  </si>
  <si>
    <t>2,3,4,5,6,7,8,9,10.</t>
  </si>
  <si>
    <t>1,2,3,4,5,6.</t>
  </si>
  <si>
    <t>1,2,3,4.</t>
  </si>
  <si>
    <t>1,2,3.</t>
  </si>
  <si>
    <t>1,3.</t>
  </si>
  <si>
    <t>1,2,3,5,6.</t>
  </si>
  <si>
    <t>1,2,4.</t>
  </si>
  <si>
    <t>1,3,4.</t>
  </si>
  <si>
    <t>2,3,4.</t>
  </si>
  <si>
    <t xml:space="preserve">Центральный </t>
  </si>
  <si>
    <t>Ленинский</t>
  </si>
  <si>
    <t>1,2,4</t>
  </si>
  <si>
    <t>1,2,3,4,5,6,7.</t>
  </si>
  <si>
    <t>1,2,4,5.</t>
  </si>
  <si>
    <t xml:space="preserve">2 , 3 </t>
  </si>
  <si>
    <t xml:space="preserve">1 ,2 </t>
  </si>
  <si>
    <t>Центральный</t>
  </si>
  <si>
    <t>Металлургический</t>
  </si>
  <si>
    <t>Тракторозаводской</t>
  </si>
  <si>
    <t>Советский</t>
  </si>
  <si>
    <t>2,3,4,5,6,7,9,10</t>
  </si>
  <si>
    <t>1,2,3,4,5.</t>
  </si>
  <si>
    <t>1,2.</t>
  </si>
  <si>
    <t>1,2,3,4,5,6,7,8,9,10,11.</t>
  </si>
  <si>
    <t>2,3,4,5.</t>
  </si>
  <si>
    <t>2,3.</t>
  </si>
  <si>
    <t>1,2,3,4,5,6,7,8</t>
  </si>
  <si>
    <t>1,2,3,4,5,6</t>
  </si>
  <si>
    <t>1,2,3,4,5,6,7,8,9</t>
  </si>
  <si>
    <t>1,2,3,4,5</t>
  </si>
  <si>
    <t>2,3,4,5</t>
  </si>
  <si>
    <t>1,2,3,4</t>
  </si>
  <si>
    <t>1,2,3,4,5,6,7</t>
  </si>
  <si>
    <t>1,2,3</t>
  </si>
  <si>
    <t>1,3,4,5</t>
  </si>
  <si>
    <t>1,2,3,5,6</t>
  </si>
  <si>
    <t>1,2,3,4,5,6,7,8,9,10,11,12</t>
  </si>
  <si>
    <t>1,2,3,4,5,6,7,8,9,10</t>
  </si>
  <si>
    <t>2,3,4,5,6</t>
  </si>
  <si>
    <t>1,2,3,4,5,6,7,8,10,11,12</t>
  </si>
  <si>
    <t>1,3,4</t>
  </si>
  <si>
    <t>1,2,4,5</t>
  </si>
  <si>
    <t>с 1 по 17</t>
  </si>
  <si>
    <t>2,3,4,5,6,7.</t>
  </si>
  <si>
    <t>с 1 по 16</t>
  </si>
  <si>
    <t>,2,3,4,5,6,7.8</t>
  </si>
  <si>
    <t>1,2,3,4,5,6,7.8,9</t>
  </si>
  <si>
    <t>1.2.</t>
  </si>
  <si>
    <t>1,2,3,4,5,6,7.8</t>
  </si>
  <si>
    <t>1.</t>
  </si>
  <si>
    <t>1.2.3.4.5.6.</t>
  </si>
  <si>
    <t>1.2.5.6.</t>
  </si>
  <si>
    <t>с 1 по 15 подъезд</t>
  </si>
  <si>
    <t>с 1 по 13 подъезд</t>
  </si>
  <si>
    <t>1.2.3.4.</t>
  </si>
  <si>
    <t>1.3.4.6.7.8.9.10.</t>
  </si>
  <si>
    <t>1.2.3.</t>
  </si>
  <si>
    <t>1.2.3.4.5.6.7.8.9.10.11</t>
  </si>
  <si>
    <t>1.2.3.4.5.6.7.8.9.10.</t>
  </si>
  <si>
    <t>1.2.3.4.5.6.7.</t>
  </si>
  <si>
    <t>1.2.3.4.5.6.7.8.</t>
  </si>
  <si>
    <t>2.3.</t>
  </si>
  <si>
    <t>1.2.3.4.5.</t>
  </si>
  <si>
    <t>3.4.</t>
  </si>
  <si>
    <t>1.2.3.4.5.6.8.9.10.</t>
  </si>
  <si>
    <t>1.2.3.4.5.6.7.8.9.</t>
  </si>
  <si>
    <t>1.2.3.4.5.6.8.9.10.11.12</t>
  </si>
  <si>
    <t>с 1 по 12 подъзд</t>
  </si>
  <si>
    <t>1.2.3.4.6.</t>
  </si>
  <si>
    <t>1,2,3.4,5.</t>
  </si>
  <si>
    <t>1,2,3.4,5.6.7.8.9.10.</t>
  </si>
  <si>
    <t>1,2,3.4.</t>
  </si>
  <si>
    <t>1,3.4.</t>
  </si>
  <si>
    <t>2,3.4.</t>
  </si>
  <si>
    <t>1,2,3.4,5,6.</t>
  </si>
  <si>
    <t>1,2,3.4,5.6.7.8.9.</t>
  </si>
  <si>
    <t>1,2,3.4,5,6.7.</t>
  </si>
  <si>
    <t>1,2,3.4,5.6.7.</t>
  </si>
  <si>
    <t>1.3.4.</t>
  </si>
  <si>
    <t>1.2,3,4.</t>
  </si>
  <si>
    <t>1.2,3.</t>
  </si>
  <si>
    <t>1,2,3.4,5.6.7.8</t>
  </si>
  <si>
    <t>1,2,3.4,5.6</t>
  </si>
  <si>
    <t>1,2,3.4,5.6.7</t>
  </si>
  <si>
    <t>1.2.3.4</t>
  </si>
  <si>
    <t>1,2,3.4,5</t>
  </si>
  <si>
    <t>1,2,3.4,5.8.9.</t>
  </si>
  <si>
    <t>1,3.4,5.6.7.8</t>
  </si>
  <si>
    <t>1.2.3.4.5.6</t>
  </si>
  <si>
    <t>1.2.3.4.5.6.7</t>
  </si>
  <si>
    <t>1.2.3.4.5.6.7.8</t>
  </si>
  <si>
    <t>1.2,3,4,5,6,7</t>
  </si>
  <si>
    <t>1.2,3,4,5,6,7.8</t>
  </si>
  <si>
    <t>1.2.3.4.5</t>
  </si>
  <si>
    <t>с 1 по 15</t>
  </si>
  <si>
    <t>с 1 по 9</t>
  </si>
  <si>
    <t>с 1 по 11</t>
  </si>
  <si>
    <t>с 1 по 28</t>
  </si>
  <si>
    <t>.</t>
  </si>
  <si>
    <t>1.3.4.5.</t>
  </si>
  <si>
    <t>1,2,3,4.5</t>
  </si>
  <si>
    <t xml:space="preserve">ЧТЗ- 2 (Лифт) </t>
  </si>
  <si>
    <t>1,2,3,4,5.6.</t>
  </si>
  <si>
    <t xml:space="preserve"> 21-б</t>
  </si>
  <si>
    <t>1,2,3,4,6.</t>
  </si>
  <si>
    <t>27-а</t>
  </si>
  <si>
    <t>35-б</t>
  </si>
  <si>
    <t>Аральская</t>
  </si>
  <si>
    <t>Кавказская</t>
  </si>
  <si>
    <t>1.2.4.5.6.7.8.9.</t>
  </si>
  <si>
    <t>1.3.4.5.6.8.9.10.11</t>
  </si>
  <si>
    <t>1,2.3.</t>
  </si>
  <si>
    <t>ЧМЗ -1(Лифт)</t>
  </si>
  <si>
    <t>1.2.3.5.</t>
  </si>
  <si>
    <t>88-б</t>
  </si>
  <si>
    <t>1.2.3.4.5.6.7.8.9.10.11.12.14</t>
  </si>
  <si>
    <t>Копейск</t>
  </si>
  <si>
    <t>Проспект Славы</t>
  </si>
  <si>
    <t>15-б</t>
  </si>
  <si>
    <t>17-а</t>
  </si>
  <si>
    <t>18-б</t>
  </si>
  <si>
    <t>Гольца</t>
  </si>
  <si>
    <t>102-а</t>
  </si>
  <si>
    <t>Цвиллинга</t>
  </si>
  <si>
    <t>88-а</t>
  </si>
  <si>
    <t>90-а</t>
  </si>
  <si>
    <t>21-б</t>
  </si>
  <si>
    <t>23-в</t>
  </si>
  <si>
    <t>Плеханова</t>
  </si>
  <si>
    <t>8-б</t>
  </si>
  <si>
    <t>2-е</t>
  </si>
  <si>
    <t>42-б</t>
  </si>
  <si>
    <t>7.</t>
  </si>
  <si>
    <t>Лобырина</t>
  </si>
  <si>
    <t>Профессора Благих</t>
  </si>
  <si>
    <t>1,2,3,4.5.</t>
  </si>
  <si>
    <t>63-а</t>
  </si>
  <si>
    <t>Генерала Мартынова</t>
  </si>
  <si>
    <t>Маршала Чуйкова</t>
  </si>
  <si>
    <t>1,2.3,4,5,6.</t>
  </si>
  <si>
    <t>1,2,3,4.6.</t>
  </si>
  <si>
    <t>1.2.4.5.6</t>
  </si>
  <si>
    <t>Пермская</t>
  </si>
  <si>
    <t>1,4.</t>
  </si>
  <si>
    <t>1.2.3.4.5.6.7.8.9.10.11.12.13</t>
  </si>
  <si>
    <t>1.2.3.5,6,7.</t>
  </si>
  <si>
    <t>57-а</t>
  </si>
  <si>
    <t>1,2,3.4,5.6.</t>
  </si>
  <si>
    <t>2,3,4,5,6,7.8</t>
  </si>
  <si>
    <t>1.2.3.4.5.6.7.8.12.13.14.</t>
  </si>
  <si>
    <t>1.2.3.4.5.6.7.8.9.10</t>
  </si>
  <si>
    <t>Бурденюка</t>
  </si>
  <si>
    <t>3-А</t>
  </si>
  <si>
    <t>1,2,3.4</t>
  </si>
  <si>
    <t>Вишневая аллея</t>
  </si>
  <si>
    <t>1,2.3</t>
  </si>
  <si>
    <t>212 а</t>
  </si>
  <si>
    <t>1,2,3,4,6,7.8.9.10.11.12.13.14.15.16.</t>
  </si>
  <si>
    <t>1,2,3,5,7.8.</t>
  </si>
  <si>
    <t>85-Б</t>
  </si>
  <si>
    <t>Бейвеля</t>
  </si>
  <si>
    <t>Танкистов</t>
  </si>
  <si>
    <t>193 В</t>
  </si>
  <si>
    <t>1.2.4.5</t>
  </si>
  <si>
    <t>Худякова</t>
  </si>
  <si>
    <t>1,2,3.4,5,6,7,8,9</t>
  </si>
  <si>
    <t>2.3.4.5.</t>
  </si>
  <si>
    <t>1.3.4.6.7.</t>
  </si>
  <si>
    <t>я</t>
  </si>
  <si>
    <t>1,3,4,5,6,8,9,10,11,12,13,14,15</t>
  </si>
  <si>
    <t>2,3,4,6</t>
  </si>
  <si>
    <t>Сулимова</t>
  </si>
  <si>
    <t>51 Б</t>
  </si>
  <si>
    <t>Шаумяна</t>
  </si>
  <si>
    <t>19</t>
  </si>
  <si>
    <t>Тухачевского</t>
  </si>
  <si>
    <t>28-А</t>
  </si>
  <si>
    <t>1,2,3,4,5,6,8,9,10</t>
  </si>
  <si>
    <t>2,3,4,5,6,7,8,9,10,11,12</t>
  </si>
  <si>
    <t>переулок Руставели</t>
  </si>
  <si>
    <t>ЛЕНИНСКИЙ 1(Лифт)</t>
  </si>
  <si>
    <t>5.6.7.8</t>
  </si>
  <si>
    <t>1.2.3.8</t>
  </si>
  <si>
    <t>КАЛИНИНСКИЙ 4 (Лифт)</t>
  </si>
  <si>
    <t>1,2,3.4,5.6.7.8.9.10.11.12</t>
  </si>
  <si>
    <t>Калининский Единый</t>
  </si>
  <si>
    <t>ЦЕНТРАЛЬНЫЙ  (Лифт)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</si>
</sst>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54" applyFont="1" applyFill="1" applyBorder="1" applyAlignment="1">
      <alignment/>
      <protection/>
    </xf>
    <xf numFmtId="0" fontId="0" fillId="0" borderId="0" xfId="0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Alignment="1">
      <alignment/>
    </xf>
    <xf numFmtId="0" fontId="3" fillId="0" borderId="0" xfId="53" applyFont="1" applyFill="1" applyBorder="1" applyAlignment="1">
      <alignment horizontal="center" vertical="center" wrapText="1"/>
      <protection/>
    </xf>
    <xf numFmtId="1" fontId="3" fillId="0" borderId="0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3" fillId="0" borderId="0" xfId="54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54" applyNumberFormat="1" applyFont="1" applyFill="1" applyBorder="1" applyAlignment="1">
      <alignment/>
      <protection/>
    </xf>
    <xf numFmtId="0" fontId="0" fillId="0" borderId="10" xfId="54" applyNumberFormat="1" applyFont="1" applyFill="1" applyBorder="1" applyAlignment="1">
      <alignment horizontal="center"/>
      <protection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/>
    </xf>
    <xf numFmtId="0" fontId="0" fillId="0" borderId="10" xfId="53" applyNumberFormat="1" applyFont="1" applyFill="1" applyBorder="1" applyAlignment="1">
      <alignment/>
      <protection/>
    </xf>
    <xf numFmtId="0" fontId="0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right"/>
    </xf>
    <xf numFmtId="0" fontId="9" fillId="0" borderId="10" xfId="54" applyNumberFormat="1" applyFont="1" applyFill="1" applyBorder="1" applyAlignment="1">
      <alignment/>
      <protection/>
    </xf>
    <xf numFmtId="0" fontId="9" fillId="0" borderId="10" xfId="54" applyNumberFormat="1" applyFont="1" applyFill="1" applyBorder="1" applyAlignment="1">
      <alignment horizontal="center"/>
      <protection/>
    </xf>
    <xf numFmtId="0" fontId="9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55" applyNumberFormat="1" applyFont="1" applyFill="1" applyBorder="1" applyAlignment="1">
      <alignment/>
      <protection/>
    </xf>
    <xf numFmtId="0" fontId="0" fillId="0" borderId="10" xfId="55" applyNumberFormat="1" applyFont="1" applyFill="1" applyBorder="1" applyAlignment="1">
      <alignment horizontal="center"/>
      <protection/>
    </xf>
    <xf numFmtId="0" fontId="0" fillId="0" borderId="10" xfId="0" applyNumberFormat="1" applyFont="1" applyBorder="1" applyAlignment="1">
      <alignment horizontal="center"/>
    </xf>
    <xf numFmtId="0" fontId="0" fillId="0" borderId="10" xfId="58" applyNumberFormat="1" applyFont="1" applyFill="1" applyBorder="1" applyAlignment="1">
      <alignment/>
      <protection/>
    </xf>
    <xf numFmtId="0" fontId="0" fillId="0" borderId="10" xfId="58" applyNumberFormat="1" applyFont="1" applyFill="1" applyBorder="1" applyAlignment="1">
      <alignment horizontal="center"/>
      <protection/>
    </xf>
    <xf numFmtId="0" fontId="0" fillId="0" borderId="10" xfId="57" applyNumberFormat="1" applyFont="1" applyFill="1" applyBorder="1" applyAlignment="1">
      <alignment/>
      <protection/>
    </xf>
    <xf numFmtId="0" fontId="0" fillId="0" borderId="10" xfId="57" applyNumberFormat="1" applyFont="1" applyFill="1" applyBorder="1" applyAlignment="1">
      <alignment horizontal="center"/>
      <protection/>
    </xf>
    <xf numFmtId="0" fontId="0" fillId="0" borderId="10" xfId="56" applyNumberFormat="1" applyFont="1" applyFill="1" applyBorder="1" applyAlignment="1">
      <alignment/>
      <protection/>
    </xf>
    <xf numFmtId="0" fontId="0" fillId="0" borderId="10" xfId="56" applyNumberFormat="1" applyFont="1" applyFill="1" applyBorder="1" applyAlignment="1">
      <alignment horizontal="center"/>
      <protection/>
    </xf>
    <xf numFmtId="0" fontId="0" fillId="0" borderId="11" xfId="56" applyNumberFormat="1" applyFont="1" applyFill="1" applyBorder="1" applyAlignment="1">
      <alignment horizontal="center"/>
      <protection/>
    </xf>
    <xf numFmtId="0" fontId="0" fillId="0" borderId="10" xfId="53" applyNumberFormat="1" applyFont="1" applyFill="1" applyBorder="1" applyAlignment="1">
      <alignment horizontal="center"/>
      <protection/>
    </xf>
    <xf numFmtId="0" fontId="0" fillId="33" borderId="10" xfId="54" applyNumberFormat="1" applyFont="1" applyFill="1" applyBorder="1" applyAlignment="1">
      <alignment horizontal="center"/>
      <protection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59" applyNumberFormat="1" applyFont="1" applyFill="1" applyBorder="1" applyAlignment="1">
      <alignment/>
      <protection/>
    </xf>
    <xf numFmtId="0" fontId="0" fillId="0" borderId="10" xfId="59" applyNumberFormat="1" applyFont="1" applyFill="1" applyBorder="1" applyAlignment="1">
      <alignment horizontal="center"/>
      <protection/>
    </xf>
    <xf numFmtId="0" fontId="0" fillId="0" borderId="10" xfId="57" applyNumberFormat="1" applyFont="1" applyFill="1" applyBorder="1" applyAlignment="1">
      <alignment horizontal="center" vertical="center"/>
      <protection/>
    </xf>
    <xf numFmtId="0" fontId="0" fillId="0" borderId="10" xfId="60" applyNumberFormat="1" applyFont="1" applyFill="1" applyBorder="1" applyAlignment="1">
      <alignment/>
      <protection/>
    </xf>
    <xf numFmtId="0" fontId="0" fillId="0" borderId="10" xfId="60" applyNumberFormat="1" applyFont="1" applyFill="1" applyBorder="1" applyAlignment="1">
      <alignment horizontal="center"/>
      <protection/>
    </xf>
    <xf numFmtId="0" fontId="0" fillId="0" borderId="12" xfId="60" applyNumberFormat="1" applyFont="1" applyFill="1" applyBorder="1" applyAlignment="1">
      <alignment/>
      <protection/>
    </xf>
    <xf numFmtId="0" fontId="0" fillId="0" borderId="13" xfId="60" applyNumberFormat="1" applyFont="1" applyFill="1" applyBorder="1" applyAlignment="1">
      <alignment horizontal="center"/>
      <protection/>
    </xf>
    <xf numFmtId="0" fontId="0" fillId="0" borderId="14" xfId="60" applyNumberFormat="1" applyFont="1" applyFill="1" applyBorder="1" applyAlignment="1">
      <alignment horizontal="center"/>
      <protection/>
    </xf>
    <xf numFmtId="0" fontId="0" fillId="0" borderId="11" xfId="53" applyNumberFormat="1" applyFont="1" applyFill="1" applyBorder="1" applyAlignment="1">
      <alignment horizontal="center"/>
      <protection/>
    </xf>
    <xf numFmtId="0" fontId="0" fillId="0" borderId="11" xfId="0" applyNumberFormat="1" applyFont="1" applyFill="1" applyBorder="1" applyAlignment="1">
      <alignment horizontal="center"/>
    </xf>
    <xf numFmtId="16" fontId="0" fillId="0" borderId="10" xfId="57" applyNumberFormat="1" applyFont="1" applyFill="1" applyBorder="1" applyAlignment="1">
      <alignment horizontal="center"/>
      <protection/>
    </xf>
    <xf numFmtId="14" fontId="0" fillId="0" borderId="10" xfId="57" applyNumberFormat="1" applyFont="1" applyFill="1" applyBorder="1" applyAlignment="1">
      <alignment horizontal="center"/>
      <protection/>
    </xf>
    <xf numFmtId="0" fontId="2" fillId="0" borderId="0" xfId="53" applyNumberFormat="1" applyFont="1" applyFill="1" applyBorder="1" applyAlignment="1">
      <alignment horizontal="center"/>
      <protection/>
    </xf>
    <xf numFmtId="0" fontId="2" fillId="0" borderId="0" xfId="57" applyNumberFormat="1" applyFont="1" applyFill="1" applyBorder="1" applyAlignment="1">
      <alignment horizontal="right"/>
      <protection/>
    </xf>
    <xf numFmtId="16" fontId="0" fillId="0" borderId="10" xfId="54" applyNumberFormat="1" applyFont="1" applyFill="1" applyBorder="1" applyAlignment="1">
      <alignment horizontal="center"/>
      <protection/>
    </xf>
    <xf numFmtId="0" fontId="0" fillId="33" borderId="10" xfId="57" applyNumberFormat="1" applyFont="1" applyFill="1" applyBorder="1" applyAlignment="1">
      <alignment horizontal="center"/>
      <protection/>
    </xf>
    <xf numFmtId="0" fontId="0" fillId="33" borderId="10" xfId="53" applyNumberFormat="1" applyFont="1" applyFill="1" applyBorder="1" applyAlignment="1">
      <alignment/>
      <protection/>
    </xf>
    <xf numFmtId="14" fontId="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33" borderId="10" xfId="54" applyNumberFormat="1" applyFont="1" applyFill="1" applyBorder="1" applyAlignment="1">
      <alignment/>
      <protection/>
    </xf>
    <xf numFmtId="0" fontId="0" fillId="33" borderId="10" xfId="0" applyNumberFormat="1" applyFont="1" applyFill="1" applyBorder="1" applyAlignment="1">
      <alignment/>
    </xf>
    <xf numFmtId="0" fontId="0" fillId="33" borderId="10" xfId="56" applyNumberFormat="1" applyFont="1" applyFill="1" applyBorder="1" applyAlignment="1">
      <alignment/>
      <protection/>
    </xf>
    <xf numFmtId="0" fontId="0" fillId="33" borderId="10" xfId="56" applyNumberFormat="1" applyFont="1" applyFill="1" applyBorder="1" applyAlignment="1">
      <alignment horizontal="center"/>
      <protection/>
    </xf>
    <xf numFmtId="0" fontId="0" fillId="33" borderId="11" xfId="56" applyNumberFormat="1" applyFont="1" applyFill="1" applyBorder="1" applyAlignment="1">
      <alignment horizontal="center"/>
      <protection/>
    </xf>
    <xf numFmtId="14" fontId="0" fillId="33" borderId="11" xfId="56" applyNumberFormat="1" applyFont="1" applyFill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0" fontId="0" fillId="33" borderId="10" xfId="57" applyNumberFormat="1" applyFont="1" applyFill="1" applyBorder="1" applyAlignment="1">
      <alignment/>
      <protection/>
    </xf>
    <xf numFmtId="0" fontId="0" fillId="33" borderId="11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/>
    </xf>
    <xf numFmtId="0" fontId="0" fillId="33" borderId="10" xfId="59" applyNumberFormat="1" applyFont="1" applyFill="1" applyBorder="1" applyAlignment="1">
      <alignment/>
      <protection/>
    </xf>
    <xf numFmtId="0" fontId="0" fillId="33" borderId="10" xfId="59" applyNumberFormat="1" applyFont="1" applyFill="1" applyBorder="1" applyAlignment="1">
      <alignment horizontal="center"/>
      <protection/>
    </xf>
    <xf numFmtId="0" fontId="0" fillId="33" borderId="10" xfId="53" applyNumberFormat="1" applyFont="1" applyFill="1" applyBorder="1" applyAlignment="1">
      <alignment horizontal="center"/>
      <protection/>
    </xf>
    <xf numFmtId="0" fontId="0" fillId="33" borderId="11" xfId="53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55" applyNumberFormat="1" applyFont="1" applyFill="1" applyBorder="1" applyAlignment="1">
      <alignment horizontal="center"/>
      <protection/>
    </xf>
    <xf numFmtId="14" fontId="0" fillId="33" borderId="10" xfId="59" applyNumberFormat="1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16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1" xfId="54" applyNumberFormat="1" applyFont="1" applyFill="1" applyBorder="1" applyAlignment="1">
      <alignment horizontal="center"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54" applyNumberFormat="1" applyFont="1" applyFill="1" applyBorder="1" applyAlignment="1">
      <alignment horizontal="center"/>
      <protection/>
    </xf>
    <xf numFmtId="0" fontId="1" fillId="0" borderId="15" xfId="54" applyFont="1" applyFill="1" applyBorder="1" applyAlignment="1">
      <alignment horizontal="center" vertical="center" wrapText="1"/>
      <protection/>
    </xf>
    <xf numFmtId="0" fontId="0" fillId="0" borderId="15" xfId="53" applyNumberFormat="1" applyFont="1" applyFill="1" applyBorder="1" applyAlignment="1">
      <alignment/>
      <protection/>
    </xf>
    <xf numFmtId="0" fontId="0" fillId="0" borderId="0" xfId="0" applyNumberFormat="1" applyFont="1" applyBorder="1" applyAlignment="1">
      <alignment horizontal="center"/>
    </xf>
    <xf numFmtId="0" fontId="0" fillId="0" borderId="16" xfId="53" applyNumberFormat="1" applyFont="1" applyFill="1" applyBorder="1" applyAlignment="1">
      <alignment horizontal="center"/>
      <protection/>
    </xf>
    <xf numFmtId="14" fontId="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8" xfId="54" applyNumberFormat="1" applyFont="1" applyFill="1" applyBorder="1" applyAlignment="1">
      <alignment horizontal="center"/>
      <protection/>
    </xf>
    <xf numFmtId="0" fontId="0" fillId="0" borderId="18" xfId="53" applyNumberFormat="1" applyFont="1" applyFill="1" applyBorder="1" applyAlignment="1">
      <alignment/>
      <protection/>
    </xf>
    <xf numFmtId="0" fontId="0" fillId="0" borderId="18" xfId="53" applyNumberFormat="1" applyFont="1" applyFill="1" applyBorder="1" applyAlignment="1">
      <alignment horizontal="center"/>
      <protection/>
    </xf>
    <xf numFmtId="0" fontId="0" fillId="0" borderId="19" xfId="53" applyNumberFormat="1" applyFont="1" applyFill="1" applyBorder="1" applyAlignment="1">
      <alignment horizontal="center"/>
      <protection/>
    </xf>
    <xf numFmtId="0" fontId="1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" fillId="0" borderId="22" xfId="54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5" xfId="54" applyNumberFormat="1" applyFont="1" applyFill="1" applyBorder="1" applyAlignment="1">
      <alignment/>
      <protection/>
    </xf>
    <xf numFmtId="0" fontId="0" fillId="0" borderId="16" xfId="54" applyNumberFormat="1" applyFont="1" applyFill="1" applyBorder="1" applyAlignment="1">
      <alignment horizontal="center"/>
      <protection/>
    </xf>
    <xf numFmtId="0" fontId="0" fillId="0" borderId="16" xfId="0" applyNumberFormat="1" applyFont="1" applyFill="1" applyBorder="1" applyAlignment="1">
      <alignment horizontal="center"/>
    </xf>
    <xf numFmtId="0" fontId="1" fillId="0" borderId="24" xfId="53" applyFont="1" applyFill="1" applyBorder="1" applyAlignment="1">
      <alignment horizontal="center" vertical="center" wrapText="1"/>
      <protection/>
    </xf>
    <xf numFmtId="1" fontId="6" fillId="0" borderId="25" xfId="53" applyNumberFormat="1" applyFont="1" applyFill="1" applyBorder="1" applyAlignment="1">
      <alignment horizontal="center" vertical="center"/>
      <protection/>
    </xf>
    <xf numFmtId="0" fontId="0" fillId="0" borderId="26" xfId="54" applyNumberFormat="1" applyFont="1" applyFill="1" applyBorder="1" applyAlignment="1">
      <alignment/>
      <protection/>
    </xf>
    <xf numFmtId="0" fontId="6" fillId="0" borderId="20" xfId="0" applyFont="1" applyFill="1" applyBorder="1" applyAlignment="1">
      <alignment/>
    </xf>
    <xf numFmtId="1" fontId="6" fillId="0" borderId="20" xfId="0" applyNumberFormat="1" applyFont="1" applyFill="1" applyBorder="1" applyAlignment="1">
      <alignment horizontal="right"/>
    </xf>
    <xf numFmtId="1" fontId="6" fillId="0" borderId="25" xfId="0" applyNumberFormat="1" applyFont="1" applyFill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6" fillId="0" borderId="27" xfId="0" applyFont="1" applyBorder="1" applyAlignment="1">
      <alignment horizontal="right"/>
    </xf>
    <xf numFmtId="1" fontId="1" fillId="0" borderId="28" xfId="53" applyNumberFormat="1" applyFont="1" applyFill="1" applyBorder="1" applyAlignment="1">
      <alignment horizontal="center" vertical="center"/>
      <protection/>
    </xf>
    <xf numFmtId="0" fontId="0" fillId="0" borderId="29" xfId="53" applyNumberFormat="1" applyFont="1" applyFill="1" applyBorder="1" applyAlignment="1">
      <alignment horizontal="center"/>
      <protection/>
    </xf>
    <xf numFmtId="0" fontId="0" fillId="0" borderId="30" xfId="53" applyNumberFormat="1" applyFont="1" applyFill="1" applyBorder="1" applyAlignment="1">
      <alignment horizontal="center"/>
      <protection/>
    </xf>
    <xf numFmtId="1" fontId="6" fillId="0" borderId="28" xfId="0" applyNumberFormat="1" applyFont="1" applyFill="1" applyBorder="1" applyAlignment="1">
      <alignment horizontal="center"/>
    </xf>
    <xf numFmtId="0" fontId="0" fillId="0" borderId="31" xfId="54" applyNumberFormat="1" applyFont="1" applyFill="1" applyBorder="1" applyAlignment="1">
      <alignment horizontal="center"/>
      <protection/>
    </xf>
    <xf numFmtId="1" fontId="6" fillId="0" borderId="27" xfId="0" applyNumberFormat="1" applyFont="1" applyFill="1" applyBorder="1" applyAlignment="1">
      <alignment horizontal="right"/>
    </xf>
    <xf numFmtId="1" fontId="6" fillId="0" borderId="28" xfId="53" applyNumberFormat="1" applyFont="1" applyFill="1" applyBorder="1" applyAlignment="1">
      <alignment horizontal="center" vertical="center"/>
      <protection/>
    </xf>
    <xf numFmtId="0" fontId="0" fillId="0" borderId="29" xfId="54" applyNumberFormat="1" applyFont="1" applyFill="1" applyBorder="1" applyAlignment="1">
      <alignment horizontal="center"/>
      <protection/>
    </xf>
    <xf numFmtId="0" fontId="0" fillId="0" borderId="29" xfId="0" applyNumberFormat="1" applyFont="1" applyFill="1" applyBorder="1" applyAlignment="1">
      <alignment horizontal="center"/>
    </xf>
    <xf numFmtId="0" fontId="0" fillId="0" borderId="30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/>
      <protection/>
    </xf>
    <xf numFmtId="0" fontId="9" fillId="0" borderId="16" xfId="0" applyNumberFormat="1" applyFont="1" applyFill="1" applyBorder="1" applyAlignment="1">
      <alignment horizontal="center"/>
    </xf>
    <xf numFmtId="0" fontId="9" fillId="0" borderId="26" xfId="54" applyNumberFormat="1" applyFont="1" applyFill="1" applyBorder="1" applyAlignment="1">
      <alignment/>
      <protection/>
    </xf>
    <xf numFmtId="0" fontId="9" fillId="0" borderId="18" xfId="54" applyNumberFormat="1" applyFont="1" applyFill="1" applyBorder="1" applyAlignment="1">
      <alignment horizontal="center"/>
      <protection/>
    </xf>
    <xf numFmtId="0" fontId="9" fillId="0" borderId="18" xfId="0" applyNumberFormat="1" applyFont="1" applyFill="1" applyBorder="1" applyAlignment="1">
      <alignment/>
    </xf>
    <xf numFmtId="0" fontId="9" fillId="0" borderId="18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center"/>
    </xf>
    <xf numFmtId="0" fontId="9" fillId="0" borderId="22" xfId="54" applyNumberFormat="1" applyFont="1" applyFill="1" applyBorder="1" applyAlignment="1">
      <alignment/>
      <protection/>
    </xf>
    <xf numFmtId="0" fontId="9" fillId="0" borderId="13" xfId="54" applyNumberFormat="1" applyFont="1" applyFill="1" applyBorder="1" applyAlignment="1">
      <alignment horizontal="center"/>
      <protection/>
    </xf>
    <xf numFmtId="0" fontId="9" fillId="0" borderId="13" xfId="54" applyNumberFormat="1" applyFont="1" applyFill="1" applyBorder="1" applyAlignment="1">
      <alignment/>
      <protection/>
    </xf>
    <xf numFmtId="0" fontId="9" fillId="0" borderId="13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0" fontId="10" fillId="0" borderId="23" xfId="54" applyFont="1" applyFill="1" applyBorder="1" applyAlignment="1">
      <alignment horizontal="center" vertical="center" wrapText="1"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20" xfId="54" applyFont="1" applyFill="1" applyBorder="1" applyAlignment="1">
      <alignment vertical="center" wrapText="1"/>
      <protection/>
    </xf>
    <xf numFmtId="0" fontId="10" fillId="0" borderId="20" xfId="53" applyFont="1" applyFill="1" applyBorder="1" applyAlignment="1">
      <alignment horizontal="center" vertical="center" wrapText="1"/>
      <protection/>
    </xf>
    <xf numFmtId="0" fontId="10" fillId="0" borderId="25" xfId="53" applyFont="1" applyFill="1" applyBorder="1" applyAlignment="1">
      <alignment horizontal="center" vertical="center" wrapText="1"/>
      <protection/>
    </xf>
    <xf numFmtId="0" fontId="0" fillId="0" borderId="22" xfId="54" applyNumberFormat="1" applyFont="1" applyFill="1" applyBorder="1" applyAlignment="1">
      <alignment/>
      <protection/>
    </xf>
    <xf numFmtId="0" fontId="0" fillId="0" borderId="13" xfId="54" applyNumberFormat="1" applyFont="1" applyFill="1" applyBorder="1" applyAlignment="1">
      <alignment horizontal="center"/>
      <protection/>
    </xf>
    <xf numFmtId="0" fontId="0" fillId="0" borderId="13" xfId="54" applyNumberFormat="1" applyFont="1" applyFill="1" applyBorder="1" applyAlignment="1">
      <alignment/>
      <protection/>
    </xf>
    <xf numFmtId="0" fontId="0" fillId="0" borderId="32" xfId="54" applyNumberFormat="1" applyFont="1" applyFill="1" applyBorder="1" applyAlignment="1">
      <alignment horizontal="center"/>
      <protection/>
    </xf>
    <xf numFmtId="0" fontId="0" fillId="0" borderId="33" xfId="54" applyNumberFormat="1" applyFont="1" applyFill="1" applyBorder="1" applyAlignment="1">
      <alignment horizontal="center"/>
      <protection/>
    </xf>
    <xf numFmtId="0" fontId="1" fillId="0" borderId="23" xfId="54" applyFont="1" applyFill="1" applyBorder="1" applyAlignment="1">
      <alignment horizontal="center" vertical="center" wrapText="1"/>
      <protection/>
    </xf>
    <xf numFmtId="0" fontId="1" fillId="0" borderId="20" xfId="54" applyFont="1" applyFill="1" applyBorder="1" applyAlignment="1">
      <alignment horizontal="center" vertical="center" wrapText="1"/>
      <protection/>
    </xf>
    <xf numFmtId="0" fontId="1" fillId="0" borderId="27" xfId="53" applyFont="1" applyFill="1" applyBorder="1" applyAlignment="1">
      <alignment horizontal="center" vertical="center" wrapText="1"/>
      <protection/>
    </xf>
    <xf numFmtId="0" fontId="1" fillId="0" borderId="28" xfId="53" applyFont="1" applyFill="1" applyBorder="1" applyAlignment="1">
      <alignment horizontal="center" vertical="center" wrapText="1"/>
      <protection/>
    </xf>
    <xf numFmtId="0" fontId="0" fillId="0" borderId="22" xfId="53" applyNumberFormat="1" applyFont="1" applyFill="1" applyBorder="1" applyAlignment="1">
      <alignment/>
      <protection/>
    </xf>
    <xf numFmtId="0" fontId="0" fillId="0" borderId="13" xfId="53" applyNumberFormat="1" applyFont="1" applyFill="1" applyBorder="1" applyAlignment="1">
      <alignment/>
      <protection/>
    </xf>
    <xf numFmtId="0" fontId="0" fillId="0" borderId="13" xfId="53" applyNumberFormat="1" applyFont="1" applyFill="1" applyBorder="1" applyAlignment="1">
      <alignment horizontal="center"/>
      <protection/>
    </xf>
    <xf numFmtId="0" fontId="0" fillId="0" borderId="33" xfId="53" applyNumberFormat="1" applyFont="1" applyFill="1" applyBorder="1" applyAlignment="1">
      <alignment horizontal="center"/>
      <protection/>
    </xf>
    <xf numFmtId="0" fontId="1" fillId="0" borderId="20" xfId="53" applyFont="1" applyFill="1" applyBorder="1" applyAlignment="1">
      <alignment horizontal="center" vertical="center" wrapText="1"/>
      <protection/>
    </xf>
    <xf numFmtId="1" fontId="1" fillId="0" borderId="28" xfId="53" applyNumberFormat="1" applyFont="1" applyFill="1" applyBorder="1" applyAlignment="1">
      <alignment horizontal="center" vertical="center" wrapText="1"/>
      <protection/>
    </xf>
    <xf numFmtId="0" fontId="0" fillId="0" borderId="16" xfId="0" applyNumberFormat="1" applyFont="1" applyBorder="1" applyAlignment="1">
      <alignment horizontal="center"/>
    </xf>
    <xf numFmtId="0" fontId="0" fillId="0" borderId="13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1" fillId="0" borderId="25" xfId="53" applyFont="1" applyFill="1" applyBorder="1" applyAlignment="1">
      <alignment horizontal="center" vertical="center" wrapText="1"/>
      <protection/>
    </xf>
    <xf numFmtId="0" fontId="0" fillId="0" borderId="18" xfId="54" applyFont="1" applyFill="1" applyBorder="1" applyAlignment="1">
      <alignment horizontal="center" vertical="center" wrapText="1"/>
      <protection/>
    </xf>
    <xf numFmtId="0" fontId="0" fillId="0" borderId="18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32" xfId="0" applyNumberFormat="1" applyFont="1" applyFill="1" applyBorder="1" applyAlignment="1">
      <alignment horizontal="center"/>
    </xf>
    <xf numFmtId="16" fontId="0" fillId="0" borderId="11" xfId="53" applyNumberFormat="1" applyFont="1" applyFill="1" applyBorder="1" applyAlignment="1">
      <alignment horizontal="center" vertical="center" wrapText="1"/>
      <protection/>
    </xf>
    <xf numFmtId="16" fontId="0" fillId="0" borderId="11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right"/>
    </xf>
    <xf numFmtId="0" fontId="6" fillId="0" borderId="28" xfId="0" applyFont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0" fontId="0" fillId="0" borderId="29" xfId="53" applyFont="1" applyFill="1" applyBorder="1" applyAlignment="1">
      <alignment horizontal="center" vertical="center" wrapText="1"/>
      <protection/>
    </xf>
    <xf numFmtId="0" fontId="0" fillId="0" borderId="29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33" borderId="16" xfId="0" applyNumberFormat="1" applyFont="1" applyFill="1" applyBorder="1" applyAlignment="1">
      <alignment horizontal="center"/>
    </xf>
    <xf numFmtId="0" fontId="6" fillId="0" borderId="25" xfId="53" applyFont="1" applyFill="1" applyBorder="1" applyAlignment="1">
      <alignment horizontal="center" vertical="center"/>
      <protection/>
    </xf>
    <xf numFmtId="0" fontId="0" fillId="0" borderId="24" xfId="53" applyNumberFormat="1" applyFont="1" applyFill="1" applyBorder="1" applyAlignment="1">
      <alignment horizont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0" fillId="33" borderId="29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5" xfId="53" applyFont="1" applyFill="1" applyBorder="1" applyAlignment="1">
      <alignment vertical="center"/>
      <protection/>
    </xf>
    <xf numFmtId="0" fontId="0" fillId="0" borderId="13" xfId="0" applyNumberFormat="1" applyFont="1" applyFill="1" applyBorder="1" applyAlignment="1">
      <alignment/>
    </xf>
    <xf numFmtId="0" fontId="0" fillId="33" borderId="18" xfId="54" applyNumberFormat="1" applyFont="1" applyFill="1" applyBorder="1" applyAlignment="1">
      <alignment horizontal="center"/>
      <protection/>
    </xf>
    <xf numFmtId="0" fontId="0" fillId="33" borderId="18" xfId="0" applyNumberFormat="1" applyFont="1" applyFill="1" applyBorder="1" applyAlignment="1">
      <alignment/>
    </xf>
    <xf numFmtId="0" fontId="0" fillId="33" borderId="18" xfId="0" applyNumberFormat="1" applyFont="1" applyFill="1" applyBorder="1" applyAlignment="1">
      <alignment horizontal="center"/>
    </xf>
    <xf numFmtId="0" fontId="0" fillId="33" borderId="19" xfId="0" applyNumberFormat="1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0" fillId="33" borderId="13" xfId="0" applyNumberFormat="1" applyFont="1" applyFill="1" applyBorder="1" applyAlignment="1">
      <alignment horizontal="center"/>
    </xf>
    <xf numFmtId="0" fontId="0" fillId="0" borderId="18" xfId="54" applyNumberFormat="1" applyFont="1" applyFill="1" applyBorder="1" applyAlignment="1">
      <alignment/>
      <protection/>
    </xf>
    <xf numFmtId="0" fontId="0" fillId="0" borderId="19" xfId="0" applyNumberFormat="1" applyFont="1" applyFill="1" applyBorder="1" applyAlignment="1">
      <alignment horizontal="center"/>
    </xf>
    <xf numFmtId="0" fontId="0" fillId="0" borderId="15" xfId="54" applyFont="1" applyFill="1" applyBorder="1" applyAlignment="1">
      <alignment horizontal="center" vertical="center" wrapText="1"/>
      <protection/>
    </xf>
    <xf numFmtId="0" fontId="0" fillId="0" borderId="16" xfId="55" applyNumberFormat="1" applyFont="1" applyFill="1" applyBorder="1" applyAlignment="1">
      <alignment horizontal="center"/>
      <protection/>
    </xf>
    <xf numFmtId="0" fontId="0" fillId="0" borderId="22" xfId="54" applyFont="1" applyFill="1" applyBorder="1" applyAlignment="1">
      <alignment horizontal="center" vertical="center" wrapText="1"/>
      <protection/>
    </xf>
    <xf numFmtId="0" fontId="0" fillId="0" borderId="13" xfId="54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0" fillId="0" borderId="24" xfId="53" applyFont="1" applyFill="1" applyBorder="1" applyAlignment="1">
      <alignment horizontal="center" vertical="center" wrapText="1"/>
      <protection/>
    </xf>
    <xf numFmtId="0" fontId="0" fillId="0" borderId="22" xfId="54" applyFont="1" applyFill="1" applyBorder="1" applyAlignment="1">
      <alignment horizontal="right" vertical="center" wrapText="1"/>
      <protection/>
    </xf>
    <xf numFmtId="0" fontId="0" fillId="0" borderId="13" xfId="55" applyNumberFormat="1" applyFont="1" applyFill="1" applyBorder="1" applyAlignment="1">
      <alignment/>
      <protection/>
    </xf>
    <xf numFmtId="0" fontId="0" fillId="0" borderId="23" xfId="54" applyFont="1" applyFill="1" applyBorder="1" applyAlignment="1">
      <alignment horizontal="center" vertical="center" wrapText="1"/>
      <protection/>
    </xf>
    <xf numFmtId="0" fontId="0" fillId="0" borderId="20" xfId="54" applyFont="1" applyFill="1" applyBorder="1" applyAlignment="1">
      <alignment horizontal="center" vertical="center" wrapText="1"/>
      <protection/>
    </xf>
    <xf numFmtId="0" fontId="0" fillId="0" borderId="20" xfId="53" applyFont="1" applyFill="1" applyBorder="1" applyAlignment="1">
      <alignment horizontal="center" vertical="center" wrapText="1"/>
      <protection/>
    </xf>
    <xf numFmtId="0" fontId="0" fillId="0" borderId="25" xfId="53" applyFont="1" applyFill="1" applyBorder="1" applyAlignment="1">
      <alignment horizontal="center" vertical="center" wrapText="1"/>
      <protection/>
    </xf>
    <xf numFmtId="0" fontId="0" fillId="0" borderId="18" xfId="55" applyNumberFormat="1" applyFont="1" applyFill="1" applyBorder="1" applyAlignment="1">
      <alignment/>
      <protection/>
    </xf>
    <xf numFmtId="0" fontId="0" fillId="0" borderId="18" xfId="55" applyNumberFormat="1" applyFont="1" applyFill="1" applyBorder="1" applyAlignment="1">
      <alignment horizontal="center"/>
      <protection/>
    </xf>
    <xf numFmtId="0" fontId="0" fillId="0" borderId="19" xfId="55" applyNumberFormat="1" applyFont="1" applyFill="1" applyBorder="1" applyAlignment="1">
      <alignment horizontal="center"/>
      <protection/>
    </xf>
    <xf numFmtId="1" fontId="6" fillId="0" borderId="25" xfId="0" applyNumberFormat="1" applyFont="1" applyFill="1" applyBorder="1" applyAlignment="1">
      <alignment/>
    </xf>
    <xf numFmtId="1" fontId="6" fillId="0" borderId="25" xfId="53" applyNumberFormat="1" applyFont="1" applyFill="1" applyBorder="1" applyAlignment="1">
      <alignment vertical="center"/>
      <protection/>
    </xf>
    <xf numFmtId="0" fontId="0" fillId="0" borderId="16" xfId="56" applyNumberFormat="1" applyFont="1" applyFill="1" applyBorder="1" applyAlignment="1">
      <alignment horizontal="center"/>
      <protection/>
    </xf>
    <xf numFmtId="0" fontId="0" fillId="33" borderId="16" xfId="56" applyNumberFormat="1" applyFont="1" applyFill="1" applyBorder="1" applyAlignment="1">
      <alignment horizontal="center"/>
      <protection/>
    </xf>
    <xf numFmtId="0" fontId="0" fillId="0" borderId="13" xfId="56" applyNumberFormat="1" applyFont="1" applyFill="1" applyBorder="1" applyAlignment="1">
      <alignment/>
      <protection/>
    </xf>
    <xf numFmtId="0" fontId="0" fillId="0" borderId="13" xfId="56" applyNumberFormat="1" applyFont="1" applyFill="1" applyBorder="1" applyAlignment="1">
      <alignment horizontal="center"/>
      <protection/>
    </xf>
    <xf numFmtId="0" fontId="0" fillId="0" borderId="32" xfId="56" applyNumberFormat="1" applyFont="1" applyFill="1" applyBorder="1" applyAlignment="1">
      <alignment horizontal="center"/>
      <protection/>
    </xf>
    <xf numFmtId="0" fontId="0" fillId="0" borderId="13" xfId="55" applyNumberFormat="1" applyFont="1" applyFill="1" applyBorder="1" applyAlignment="1">
      <alignment horizontal="center"/>
      <protection/>
    </xf>
    <xf numFmtId="0" fontId="0" fillId="0" borderId="24" xfId="56" applyNumberFormat="1" applyFont="1" applyFill="1" applyBorder="1" applyAlignment="1">
      <alignment horizontal="center"/>
      <protection/>
    </xf>
    <xf numFmtId="0" fontId="0" fillId="0" borderId="18" xfId="56" applyNumberFormat="1" applyFont="1" applyFill="1" applyBorder="1" applyAlignment="1">
      <alignment horizontal="center"/>
      <protection/>
    </xf>
    <xf numFmtId="0" fontId="0" fillId="0" borderId="31" xfId="56" applyNumberFormat="1" applyFont="1" applyFill="1" applyBorder="1" applyAlignment="1">
      <alignment horizontal="center"/>
      <protection/>
    </xf>
    <xf numFmtId="0" fontId="0" fillId="0" borderId="19" xfId="56" applyNumberFormat="1" applyFont="1" applyFill="1" applyBorder="1" applyAlignment="1">
      <alignment horizontal="center"/>
      <protection/>
    </xf>
    <xf numFmtId="0" fontId="2" fillId="0" borderId="15" xfId="54" applyNumberFormat="1" applyFont="1" applyFill="1" applyBorder="1" applyAlignment="1">
      <alignment/>
      <protection/>
    </xf>
    <xf numFmtId="0" fontId="0" fillId="33" borderId="16" xfId="57" applyNumberFormat="1" applyFont="1" applyFill="1" applyBorder="1" applyAlignment="1">
      <alignment horizontal="center"/>
      <protection/>
    </xf>
    <xf numFmtId="0" fontId="0" fillId="0" borderId="16" xfId="57" applyNumberFormat="1" applyFont="1" applyFill="1" applyBorder="1" applyAlignment="1">
      <alignment horizontal="center"/>
      <protection/>
    </xf>
    <xf numFmtId="0" fontId="2" fillId="0" borderId="22" xfId="54" applyNumberFormat="1" applyFont="1" applyFill="1" applyBorder="1" applyAlignment="1">
      <alignment/>
      <protection/>
    </xf>
    <xf numFmtId="0" fontId="0" fillId="33" borderId="13" xfId="54" applyNumberFormat="1" applyFont="1" applyFill="1" applyBorder="1" applyAlignment="1">
      <alignment horizontal="center"/>
      <protection/>
    </xf>
    <xf numFmtId="0" fontId="0" fillId="33" borderId="13" xfId="0" applyNumberFormat="1" applyFont="1" applyFill="1" applyBorder="1" applyAlignment="1">
      <alignment/>
    </xf>
    <xf numFmtId="0" fontId="0" fillId="33" borderId="13" xfId="57" applyNumberFormat="1" applyFont="1" applyFill="1" applyBorder="1" applyAlignment="1">
      <alignment horizontal="center"/>
      <protection/>
    </xf>
    <xf numFmtId="0" fontId="0" fillId="33" borderId="13" xfId="55" applyNumberFormat="1" applyFont="1" applyFill="1" applyBorder="1" applyAlignment="1">
      <alignment horizontal="center"/>
      <protection/>
    </xf>
    <xf numFmtId="0" fontId="0" fillId="33" borderId="24" xfId="57" applyNumberFormat="1" applyFont="1" applyFill="1" applyBorder="1" applyAlignment="1">
      <alignment horizontal="center"/>
      <protection/>
    </xf>
    <xf numFmtId="0" fontId="2" fillId="0" borderId="26" xfId="54" applyNumberFormat="1" applyFont="1" applyFill="1" applyBorder="1" applyAlignment="1">
      <alignment/>
      <protection/>
    </xf>
    <xf numFmtId="0" fontId="0" fillId="0" borderId="18" xfId="57" applyNumberFormat="1" applyFont="1" applyFill="1" applyBorder="1" applyAlignment="1">
      <alignment/>
      <protection/>
    </xf>
    <xf numFmtId="0" fontId="0" fillId="0" borderId="18" xfId="57" applyNumberFormat="1" applyFont="1" applyFill="1" applyBorder="1" applyAlignment="1">
      <alignment horizontal="center"/>
      <protection/>
    </xf>
    <xf numFmtId="0" fontId="0" fillId="0" borderId="19" xfId="57" applyNumberFormat="1" applyFont="1" applyFill="1" applyBorder="1" applyAlignment="1">
      <alignment horizontal="center"/>
      <protection/>
    </xf>
    <xf numFmtId="0" fontId="3" fillId="0" borderId="22" xfId="54" applyFont="1" applyFill="1" applyBorder="1" applyAlignment="1">
      <alignment horizontal="center" vertical="center" wrapText="1"/>
      <protection/>
    </xf>
    <xf numFmtId="0" fontId="0" fillId="33" borderId="13" xfId="57" applyNumberFormat="1" applyFont="1" applyFill="1" applyBorder="1" applyAlignment="1">
      <alignment/>
      <protection/>
    </xf>
    <xf numFmtId="0" fontId="3" fillId="0" borderId="23" xfId="54" applyFont="1" applyFill="1" applyBorder="1" applyAlignment="1">
      <alignment horizontal="center" vertical="center" wrapText="1"/>
      <protection/>
    </xf>
    <xf numFmtId="0" fontId="0" fillId="33" borderId="18" xfId="57" applyNumberFormat="1" applyFont="1" applyFill="1" applyBorder="1" applyAlignment="1">
      <alignment horizontal="center"/>
      <protection/>
    </xf>
    <xf numFmtId="0" fontId="1" fillId="0" borderId="23" xfId="53" applyFont="1" applyFill="1" applyBorder="1" applyAlignment="1">
      <alignment horizontal="center" vertical="center" wrapText="1"/>
      <protection/>
    </xf>
    <xf numFmtId="0" fontId="0" fillId="33" borderId="18" xfId="0" applyNumberFormat="1" applyFont="1" applyFill="1" applyBorder="1" applyAlignment="1">
      <alignment horizontal="left"/>
    </xf>
    <xf numFmtId="0" fontId="0" fillId="0" borderId="16" xfId="58" applyNumberFormat="1" applyFont="1" applyFill="1" applyBorder="1" applyAlignment="1">
      <alignment horizontal="right"/>
      <protection/>
    </xf>
    <xf numFmtId="0" fontId="0" fillId="0" borderId="13" xfId="58" applyNumberFormat="1" applyFont="1" applyFill="1" applyBorder="1" applyAlignment="1">
      <alignment/>
      <protection/>
    </xf>
    <xf numFmtId="0" fontId="0" fillId="0" borderId="13" xfId="58" applyNumberFormat="1" applyFont="1" applyFill="1" applyBorder="1" applyAlignment="1">
      <alignment horizontal="center"/>
      <protection/>
    </xf>
    <xf numFmtId="0" fontId="0" fillId="0" borderId="24" xfId="58" applyNumberFormat="1" applyFont="1" applyFill="1" applyBorder="1" applyAlignment="1">
      <alignment horizontal="right"/>
      <protection/>
    </xf>
    <xf numFmtId="0" fontId="0" fillId="0" borderId="18" xfId="58" applyNumberFormat="1" applyFont="1" applyFill="1" applyBorder="1" applyAlignment="1">
      <alignment/>
      <protection/>
    </xf>
    <xf numFmtId="0" fontId="0" fillId="0" borderId="18" xfId="58" applyNumberFormat="1" applyFont="1" applyFill="1" applyBorder="1" applyAlignment="1">
      <alignment horizontal="center"/>
      <protection/>
    </xf>
    <xf numFmtId="0" fontId="0" fillId="0" borderId="18" xfId="60" applyNumberFormat="1" applyFont="1" applyFill="1" applyBorder="1" applyAlignment="1">
      <alignment horizontal="center"/>
      <protection/>
    </xf>
    <xf numFmtId="0" fontId="0" fillId="0" borderId="19" xfId="58" applyNumberFormat="1" applyFont="1" applyFill="1" applyBorder="1" applyAlignment="1">
      <alignment horizontal="right"/>
      <protection/>
    </xf>
    <xf numFmtId="0" fontId="6" fillId="0" borderId="25" xfId="0" applyFont="1" applyFill="1" applyBorder="1" applyAlignment="1">
      <alignment/>
    </xf>
    <xf numFmtId="0" fontId="0" fillId="0" borderId="16" xfId="58" applyNumberFormat="1" applyFont="1" applyFill="1" applyBorder="1" applyAlignment="1">
      <alignment horizontal="center"/>
      <protection/>
    </xf>
    <xf numFmtId="0" fontId="0" fillId="0" borderId="19" xfId="58" applyNumberFormat="1" applyFont="1" applyFill="1" applyBorder="1" applyAlignment="1">
      <alignment horizontal="center"/>
      <protection/>
    </xf>
    <xf numFmtId="0" fontId="0" fillId="0" borderId="16" xfId="59" applyNumberFormat="1" applyFont="1" applyFill="1" applyBorder="1" applyAlignment="1">
      <alignment horizontal="center" vertical="center"/>
      <protection/>
    </xf>
    <xf numFmtId="0" fontId="0" fillId="33" borderId="16" xfId="59" applyNumberFormat="1" applyFont="1" applyFill="1" applyBorder="1" applyAlignment="1">
      <alignment horizontal="center" vertical="center"/>
      <protection/>
    </xf>
    <xf numFmtId="0" fontId="0" fillId="0" borderId="16" xfId="0" applyNumberFormat="1" applyFont="1" applyBorder="1" applyAlignment="1">
      <alignment horizontal="center" vertical="center"/>
    </xf>
    <xf numFmtId="0" fontId="0" fillId="33" borderId="16" xfId="53" applyNumberFormat="1" applyFont="1" applyFill="1" applyBorder="1" applyAlignment="1">
      <alignment horizontal="center"/>
      <protection/>
    </xf>
    <xf numFmtId="0" fontId="0" fillId="0" borderId="19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/>
    </xf>
    <xf numFmtId="0" fontId="0" fillId="0" borderId="18" xfId="54" applyNumberFormat="1" applyFont="1" applyFill="1" applyBorder="1" applyAlignment="1">
      <alignment horizontal="left"/>
      <protection/>
    </xf>
    <xf numFmtId="0" fontId="0" fillId="0" borderId="16" xfId="60" applyNumberFormat="1" applyFont="1" applyFill="1" applyBorder="1" applyAlignment="1">
      <alignment horizontal="center"/>
      <protection/>
    </xf>
    <xf numFmtId="0" fontId="0" fillId="0" borderId="34" xfId="60" applyNumberFormat="1" applyFont="1" applyFill="1" applyBorder="1" applyAlignment="1">
      <alignment horizontal="center"/>
      <protection/>
    </xf>
    <xf numFmtId="0" fontId="0" fillId="0" borderId="18" xfId="60" applyNumberFormat="1" applyFont="1" applyFill="1" applyBorder="1" applyAlignment="1">
      <alignment/>
      <protection/>
    </xf>
    <xf numFmtId="0" fontId="0" fillId="0" borderId="19" xfId="60" applyNumberFormat="1" applyFont="1" applyFill="1" applyBorder="1" applyAlignment="1">
      <alignment horizontal="center"/>
      <protection/>
    </xf>
    <xf numFmtId="0" fontId="0" fillId="0" borderId="35" xfId="60" applyNumberFormat="1" applyFont="1" applyFill="1" applyBorder="1" applyAlignment="1">
      <alignment/>
      <protection/>
    </xf>
    <xf numFmtId="0" fontId="0" fillId="0" borderId="36" xfId="60" applyNumberFormat="1" applyFont="1" applyFill="1" applyBorder="1" applyAlignment="1">
      <alignment horizontal="center"/>
      <protection/>
    </xf>
    <xf numFmtId="0" fontId="0" fillId="0" borderId="37" xfId="60" applyNumberFormat="1" applyFont="1" applyFill="1" applyBorder="1" applyAlignment="1">
      <alignment horizontal="center"/>
      <protection/>
    </xf>
    <xf numFmtId="0" fontId="0" fillId="0" borderId="38" xfId="60" applyNumberFormat="1" applyFont="1" applyFill="1" applyBorder="1" applyAlignment="1">
      <alignment horizontal="center"/>
      <protection/>
    </xf>
    <xf numFmtId="0" fontId="0" fillId="0" borderId="32" xfId="53" applyNumberFormat="1" applyFont="1" applyFill="1" applyBorder="1" applyAlignment="1">
      <alignment horizontal="center"/>
      <protection/>
    </xf>
    <xf numFmtId="0" fontId="0" fillId="0" borderId="15" xfId="54" applyNumberFormat="1" applyFont="1" applyFill="1" applyBorder="1" applyAlignment="1">
      <alignment horizontal="right"/>
      <protection/>
    </xf>
    <xf numFmtId="0" fontId="0" fillId="0" borderId="26" xfId="54" applyNumberFormat="1" applyFont="1" applyFill="1" applyBorder="1" applyAlignment="1">
      <alignment horizontal="right"/>
      <protection/>
    </xf>
    <xf numFmtId="0" fontId="1" fillId="0" borderId="25" xfId="0" applyNumberFormat="1" applyFont="1" applyBorder="1" applyAlignment="1">
      <alignment horizontal="center"/>
    </xf>
    <xf numFmtId="0" fontId="0" fillId="33" borderId="16" xfId="54" applyNumberFormat="1" applyFont="1" applyFill="1" applyBorder="1" applyAlignment="1">
      <alignment horizontal="center"/>
      <protection/>
    </xf>
    <xf numFmtId="0" fontId="0" fillId="0" borderId="24" xfId="54" applyNumberFormat="1" applyFont="1" applyFill="1" applyBorder="1" applyAlignment="1">
      <alignment horizontal="center"/>
      <protection/>
    </xf>
    <xf numFmtId="0" fontId="0" fillId="33" borderId="18" xfId="53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0" fontId="6" fillId="0" borderId="39" xfId="53" applyFont="1" applyFill="1" applyBorder="1" applyAlignment="1">
      <alignment horizontal="center" vertical="center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40" xfId="53" applyFont="1" applyFill="1" applyBorder="1" applyAlignment="1">
      <alignment horizontal="center" vertical="center"/>
      <protection/>
    </xf>
    <xf numFmtId="0" fontId="6" fillId="0" borderId="3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3" xfId="53" applyFont="1" applyFill="1" applyBorder="1" applyAlignment="1">
      <alignment horizontal="center" vertical="center"/>
      <protection/>
    </xf>
    <xf numFmtId="0" fontId="6" fillId="0" borderId="20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1" fontId="6" fillId="0" borderId="39" xfId="53" applyNumberFormat="1" applyFont="1" applyFill="1" applyBorder="1" applyAlignment="1">
      <alignment horizontal="center" vertical="center"/>
      <protection/>
    </xf>
    <xf numFmtId="1" fontId="6" fillId="0" borderId="41" xfId="53" applyNumberFormat="1" applyFont="1" applyFill="1" applyBorder="1" applyAlignment="1">
      <alignment horizontal="center" vertical="center"/>
      <protection/>
    </xf>
    <xf numFmtId="0" fontId="1" fillId="0" borderId="42" xfId="53" applyFont="1" applyFill="1" applyBorder="1" applyAlignment="1">
      <alignment horizontal="center" vertical="center" wrapText="1"/>
      <protection/>
    </xf>
    <xf numFmtId="0" fontId="1" fillId="0" borderId="43" xfId="53" applyFont="1" applyFill="1" applyBorder="1" applyAlignment="1">
      <alignment horizontal="center" vertical="center" wrapText="1"/>
      <protection/>
    </xf>
    <xf numFmtId="0" fontId="0" fillId="0" borderId="10" xfId="54" applyNumberFormat="1" applyFont="1" applyFill="1" applyBorder="1" applyAlignment="1">
      <alignment horizontal="center"/>
      <protection/>
    </xf>
    <xf numFmtId="0" fontId="0" fillId="0" borderId="16" xfId="54" applyNumberFormat="1" applyFont="1" applyFill="1" applyBorder="1" applyAlignment="1">
      <alignment horizontal="center"/>
      <protection/>
    </xf>
    <xf numFmtId="0" fontId="0" fillId="0" borderId="10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6" fillId="0" borderId="27" xfId="54" applyNumberFormat="1" applyFont="1" applyFill="1" applyBorder="1" applyAlignment="1">
      <alignment horizontal="center"/>
      <protection/>
    </xf>
    <xf numFmtId="0" fontId="6" fillId="0" borderId="41" xfId="54" applyNumberFormat="1" applyFont="1" applyFill="1" applyBorder="1" applyAlignment="1">
      <alignment horizontal="center"/>
      <protection/>
    </xf>
    <xf numFmtId="0" fontId="1" fillId="0" borderId="20" xfId="53" applyFont="1" applyFill="1" applyBorder="1" applyAlignment="1">
      <alignment horizontal="center" vertical="center"/>
      <protection/>
    </xf>
    <xf numFmtId="0" fontId="1" fillId="0" borderId="2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3" xfId="53" applyFont="1" applyFill="1" applyBorder="1" applyAlignment="1">
      <alignment horizontal="center" vertical="center"/>
      <protection/>
    </xf>
    <xf numFmtId="0" fontId="1" fillId="0" borderId="27" xfId="53" applyFont="1" applyFill="1" applyBorder="1" applyAlignment="1">
      <alignment horizontal="center" vertic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ин.1" xfId="53"/>
    <cellStyle name="Обычный_Калин.2" xfId="54"/>
    <cellStyle name="Обычный_Курчат.1" xfId="55"/>
    <cellStyle name="Обычный_Курчат.2" xfId="56"/>
    <cellStyle name="Обычный_Курчат.3" xfId="57"/>
    <cellStyle name="Обычный_Ленинский" xfId="58"/>
    <cellStyle name="Обычный_Центр2" xfId="59"/>
    <cellStyle name="Обычный_ЧТЗ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2.8515625" style="8" bestFit="1" customWidth="1"/>
    <col min="2" max="2" width="16.00390625" style="8" customWidth="1"/>
    <col min="3" max="3" width="20.7109375" style="0" customWidth="1"/>
    <col min="4" max="5" width="10.7109375" style="0" customWidth="1"/>
    <col min="6" max="6" width="21.140625" style="0" customWidth="1"/>
    <col min="7" max="7" width="8.8515625" style="0" customWidth="1"/>
  </cols>
  <sheetData>
    <row r="1" spans="1:7" s="8" customFormat="1" ht="24.75" customHeight="1" thickBot="1">
      <c r="A1" s="289" t="s">
        <v>538</v>
      </c>
      <c r="B1" s="290"/>
      <c r="C1" s="290"/>
      <c r="D1" s="290"/>
      <c r="E1" s="290"/>
      <c r="F1" s="291"/>
      <c r="G1" s="192">
        <f>G16</f>
        <v>61</v>
      </c>
    </row>
    <row r="2" spans="1:7" s="8" customFormat="1" ht="25.5">
      <c r="A2" s="211" t="s">
        <v>211</v>
      </c>
      <c r="B2" s="212" t="s">
        <v>411</v>
      </c>
      <c r="C2" s="212" t="s">
        <v>204</v>
      </c>
      <c r="D2" s="212" t="s">
        <v>205</v>
      </c>
      <c r="E2" s="213" t="s">
        <v>202</v>
      </c>
      <c r="F2" s="213" t="s">
        <v>412</v>
      </c>
      <c r="G2" s="214" t="s">
        <v>206</v>
      </c>
    </row>
    <row r="3" spans="1:7" s="8" customFormat="1" ht="12.75">
      <c r="A3" s="209">
        <v>1</v>
      </c>
      <c r="B3" s="92" t="s">
        <v>538</v>
      </c>
      <c r="C3" s="28" t="s">
        <v>539</v>
      </c>
      <c r="D3" s="92">
        <v>34</v>
      </c>
      <c r="E3" s="91">
        <v>2</v>
      </c>
      <c r="F3" s="93" t="s">
        <v>469</v>
      </c>
      <c r="G3" s="172">
        <v>2</v>
      </c>
    </row>
    <row r="4" spans="1:7" s="14" customFormat="1" ht="12.75">
      <c r="A4" s="282">
        <f>A3+1</f>
        <v>2</v>
      </c>
      <c r="B4" s="92" t="s">
        <v>538</v>
      </c>
      <c r="C4" s="28" t="s">
        <v>18</v>
      </c>
      <c r="D4" s="24">
        <v>11</v>
      </c>
      <c r="E4" s="24">
        <v>5</v>
      </c>
      <c r="F4" s="26" t="s">
        <v>451</v>
      </c>
      <c r="G4" s="172">
        <v>5</v>
      </c>
    </row>
    <row r="5" spans="1:7" s="14" customFormat="1" ht="12.75">
      <c r="A5" s="282">
        <f aca="true" t="shared" si="0" ref="A5:A15">A4+1</f>
        <v>3</v>
      </c>
      <c r="B5" s="92" t="s">
        <v>538</v>
      </c>
      <c r="C5" s="28" t="s">
        <v>18</v>
      </c>
      <c r="D5" s="24" t="s">
        <v>398</v>
      </c>
      <c r="E5" s="24">
        <v>4</v>
      </c>
      <c r="F5" s="26" t="s">
        <v>462</v>
      </c>
      <c r="G5" s="172">
        <v>3</v>
      </c>
    </row>
    <row r="6" spans="1:7" s="14" customFormat="1" ht="12.75">
      <c r="A6" s="282">
        <f t="shared" si="0"/>
        <v>4</v>
      </c>
      <c r="B6" s="92" t="s">
        <v>538</v>
      </c>
      <c r="C6" s="28" t="s">
        <v>46</v>
      </c>
      <c r="D6" s="24" t="s">
        <v>399</v>
      </c>
      <c r="E6" s="24">
        <v>5</v>
      </c>
      <c r="F6" s="26" t="s">
        <v>451</v>
      </c>
      <c r="G6" s="172">
        <v>5</v>
      </c>
    </row>
    <row r="7" spans="1:7" s="14" customFormat="1" ht="12.75">
      <c r="A7" s="282">
        <f t="shared" si="0"/>
        <v>5</v>
      </c>
      <c r="B7" s="92" t="s">
        <v>538</v>
      </c>
      <c r="C7" s="28" t="s">
        <v>46</v>
      </c>
      <c r="D7" s="24">
        <v>13</v>
      </c>
      <c r="E7" s="24">
        <v>4</v>
      </c>
      <c r="F7" s="26" t="s">
        <v>453</v>
      </c>
      <c r="G7" s="172">
        <v>4</v>
      </c>
    </row>
    <row r="8" spans="1:7" s="14" customFormat="1" ht="12.75">
      <c r="A8" s="282">
        <f t="shared" si="0"/>
        <v>6</v>
      </c>
      <c r="B8" s="92" t="s">
        <v>538</v>
      </c>
      <c r="C8" s="28" t="s">
        <v>46</v>
      </c>
      <c r="D8" s="24" t="s">
        <v>408</v>
      </c>
      <c r="E8" s="91">
        <v>2</v>
      </c>
      <c r="F8" s="93" t="s">
        <v>469</v>
      </c>
      <c r="G8" s="172">
        <v>2</v>
      </c>
    </row>
    <row r="9" spans="1:7" s="14" customFormat="1" ht="12.75">
      <c r="A9" s="282">
        <f t="shared" si="0"/>
        <v>7</v>
      </c>
      <c r="B9" s="92" t="s">
        <v>538</v>
      </c>
      <c r="C9" s="28" t="s">
        <v>46</v>
      </c>
      <c r="D9" s="24">
        <v>15</v>
      </c>
      <c r="E9" s="24">
        <v>6</v>
      </c>
      <c r="F9" s="26" t="s">
        <v>449</v>
      </c>
      <c r="G9" s="172">
        <v>6</v>
      </c>
    </row>
    <row r="10" spans="1:7" s="14" customFormat="1" ht="12.75">
      <c r="A10" s="282">
        <f t="shared" si="0"/>
        <v>8</v>
      </c>
      <c r="B10" s="92" t="s">
        <v>538</v>
      </c>
      <c r="C10" s="28" t="s">
        <v>46</v>
      </c>
      <c r="D10" s="24" t="s">
        <v>540</v>
      </c>
      <c r="E10" s="24">
        <v>6</v>
      </c>
      <c r="F10" s="26" t="s">
        <v>449</v>
      </c>
      <c r="G10" s="172">
        <v>6</v>
      </c>
    </row>
    <row r="11" spans="1:7" s="14" customFormat="1" ht="12.75">
      <c r="A11" s="282">
        <f t="shared" si="0"/>
        <v>9</v>
      </c>
      <c r="B11" s="92" t="s">
        <v>538</v>
      </c>
      <c r="C11" s="28" t="s">
        <v>46</v>
      </c>
      <c r="D11" s="24" t="s">
        <v>541</v>
      </c>
      <c r="E11" s="24">
        <v>6</v>
      </c>
      <c r="F11" s="26" t="s">
        <v>449</v>
      </c>
      <c r="G11" s="172">
        <v>6</v>
      </c>
    </row>
    <row r="12" spans="1:7" s="14" customFormat="1" ht="12.75">
      <c r="A12" s="282">
        <f t="shared" si="0"/>
        <v>10</v>
      </c>
      <c r="B12" s="92" t="s">
        <v>538</v>
      </c>
      <c r="C12" s="28" t="s">
        <v>19</v>
      </c>
      <c r="D12" s="24">
        <v>10</v>
      </c>
      <c r="E12" s="24">
        <v>4</v>
      </c>
      <c r="F12" s="26" t="s">
        <v>453</v>
      </c>
      <c r="G12" s="172">
        <v>4</v>
      </c>
    </row>
    <row r="13" spans="1:7" s="14" customFormat="1" ht="12.75">
      <c r="A13" s="282">
        <f t="shared" si="0"/>
        <v>11</v>
      </c>
      <c r="B13" s="92" t="s">
        <v>538</v>
      </c>
      <c r="C13" s="28" t="s">
        <v>19</v>
      </c>
      <c r="D13" s="24" t="s">
        <v>378</v>
      </c>
      <c r="E13" s="24">
        <v>6</v>
      </c>
      <c r="F13" s="26" t="s">
        <v>449</v>
      </c>
      <c r="G13" s="172">
        <v>6</v>
      </c>
    </row>
    <row r="14" spans="1:7" s="14" customFormat="1" ht="12.75">
      <c r="A14" s="282">
        <f t="shared" si="0"/>
        <v>12</v>
      </c>
      <c r="B14" s="92" t="s">
        <v>538</v>
      </c>
      <c r="C14" s="28" t="s">
        <v>19</v>
      </c>
      <c r="D14" s="24" t="s">
        <v>542</v>
      </c>
      <c r="E14" s="24">
        <v>6</v>
      </c>
      <c r="F14" s="26" t="s">
        <v>449</v>
      </c>
      <c r="G14" s="172">
        <v>6</v>
      </c>
    </row>
    <row r="15" spans="1:7" s="14" customFormat="1" ht="13.5" thickBot="1">
      <c r="A15" s="283">
        <f t="shared" si="0"/>
        <v>13</v>
      </c>
      <c r="B15" s="177" t="s">
        <v>538</v>
      </c>
      <c r="C15" s="178" t="s">
        <v>543</v>
      </c>
      <c r="D15" s="179">
        <v>20</v>
      </c>
      <c r="E15" s="179">
        <v>6</v>
      </c>
      <c r="F15" s="106" t="s">
        <v>449</v>
      </c>
      <c r="G15" s="180">
        <v>6</v>
      </c>
    </row>
    <row r="16" spans="1:7" s="10" customFormat="1" ht="16.5" thickBot="1">
      <c r="A16" s="292"/>
      <c r="B16" s="293"/>
      <c r="C16" s="293"/>
      <c r="D16" s="293"/>
      <c r="E16" s="294"/>
      <c r="F16" s="145" t="s">
        <v>203</v>
      </c>
      <c r="G16" s="284">
        <f>SUM(G3:G15)</f>
        <v>61</v>
      </c>
    </row>
    <row r="17" spans="1:2" ht="12.75">
      <c r="A17" s="11"/>
      <c r="B17" s="11"/>
    </row>
    <row r="18" spans="1:2" ht="12.75">
      <c r="A18" s="11"/>
      <c r="B18" s="11"/>
    </row>
    <row r="19" spans="1:2" ht="12.75">
      <c r="A19" s="11"/>
      <c r="B19" s="11"/>
    </row>
    <row r="20" spans="1:2" ht="12.75">
      <c r="A20" s="11"/>
      <c r="B20" s="11"/>
    </row>
    <row r="21" spans="1:2" ht="12.75">
      <c r="A21" s="11"/>
      <c r="B21" s="11"/>
    </row>
    <row r="22" spans="1:2" ht="12.75">
      <c r="A22" s="3"/>
      <c r="B22" s="3"/>
    </row>
    <row r="23" spans="1:2" ht="12.75">
      <c r="A23" s="11"/>
      <c r="B23" s="11"/>
    </row>
    <row r="24" spans="1:2" ht="12.75">
      <c r="A24" s="11"/>
      <c r="B24" s="11"/>
    </row>
    <row r="25" spans="1:2" ht="12.75">
      <c r="A25" s="11"/>
      <c r="B25" s="11"/>
    </row>
    <row r="26" spans="1:2" ht="12.75">
      <c r="A26" s="11"/>
      <c r="B26" s="11"/>
    </row>
    <row r="27" spans="1:2" ht="12.75">
      <c r="A27" s="11"/>
      <c r="B27" s="11"/>
    </row>
    <row r="28" spans="1:2" ht="12.75">
      <c r="A28" s="11"/>
      <c r="B28" s="11"/>
    </row>
    <row r="29" spans="1:2" ht="12.75">
      <c r="A29" s="11"/>
      <c r="B29" s="11"/>
    </row>
    <row r="30" spans="1:2" ht="12.75">
      <c r="A30" s="11"/>
      <c r="B30" s="11"/>
    </row>
    <row r="31" spans="1:2" ht="12.75">
      <c r="A31" s="11"/>
      <c r="B31" s="11"/>
    </row>
    <row r="32" spans="1:2" ht="12.75">
      <c r="A32" s="11"/>
      <c r="B32" s="11"/>
    </row>
    <row r="33" spans="1:2" ht="12.75">
      <c r="A33" s="11"/>
      <c r="B33" s="11"/>
    </row>
    <row r="34" spans="1:2" ht="12.75">
      <c r="A34" s="11"/>
      <c r="B34" s="11"/>
    </row>
    <row r="35" spans="1:2" ht="12.75">
      <c r="A35" s="1"/>
      <c r="B35" s="1"/>
    </row>
  </sheetData>
  <sheetProtection/>
  <mergeCells count="2">
    <mergeCell ref="A1:F1"/>
    <mergeCell ref="A16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57421875" style="8" bestFit="1" customWidth="1"/>
    <col min="2" max="2" width="16.57421875" style="8" customWidth="1"/>
    <col min="3" max="3" width="20.7109375" style="3" customWidth="1"/>
    <col min="4" max="5" width="10.7109375" style="3" customWidth="1"/>
    <col min="6" max="6" width="21.28125" style="3" customWidth="1"/>
    <col min="7" max="7" width="10.7109375" style="3" customWidth="1"/>
    <col min="8" max="16384" width="9.140625" style="3" customWidth="1"/>
  </cols>
  <sheetData>
    <row r="1" spans="1:7" s="8" customFormat="1" ht="21.75" customHeight="1" thickBot="1">
      <c r="A1" s="289" t="s">
        <v>406</v>
      </c>
      <c r="B1" s="290"/>
      <c r="C1" s="290"/>
      <c r="D1" s="290"/>
      <c r="E1" s="290"/>
      <c r="F1" s="291"/>
      <c r="G1" s="192">
        <v>98</v>
      </c>
    </row>
    <row r="2" spans="1:7" s="8" customFormat="1" ht="33.75" customHeight="1" thickBot="1">
      <c r="A2" s="162" t="s">
        <v>211</v>
      </c>
      <c r="B2" s="163" t="s">
        <v>411</v>
      </c>
      <c r="C2" s="163" t="s">
        <v>204</v>
      </c>
      <c r="D2" s="163" t="s">
        <v>205</v>
      </c>
      <c r="E2" s="170" t="s">
        <v>202</v>
      </c>
      <c r="F2" s="170" t="s">
        <v>412</v>
      </c>
      <c r="G2" s="176" t="s">
        <v>206</v>
      </c>
    </row>
    <row r="3" spans="1:7" s="13" customFormat="1" ht="12.75">
      <c r="A3" s="157">
        <v>1</v>
      </c>
      <c r="B3" s="158" t="s">
        <v>431</v>
      </c>
      <c r="C3" s="200" t="s">
        <v>197</v>
      </c>
      <c r="D3" s="206">
        <v>1</v>
      </c>
      <c r="E3" s="174">
        <v>2</v>
      </c>
      <c r="F3" s="174">
        <v>1.2</v>
      </c>
      <c r="G3" s="175">
        <v>2</v>
      </c>
    </row>
    <row r="4" spans="1:7" s="13" customFormat="1" ht="12.75">
      <c r="A4" s="117">
        <v>2</v>
      </c>
      <c r="B4" s="26" t="s">
        <v>431</v>
      </c>
      <c r="C4" s="28" t="s">
        <v>197</v>
      </c>
      <c r="D4" s="31">
        <v>7</v>
      </c>
      <c r="E4" s="24">
        <v>4</v>
      </c>
      <c r="F4" s="24" t="s">
        <v>453</v>
      </c>
      <c r="G4" s="119">
        <v>4</v>
      </c>
    </row>
    <row r="5" spans="1:7" s="13" customFormat="1" ht="12.75">
      <c r="A5" s="117">
        <v>3</v>
      </c>
      <c r="B5" s="26" t="s">
        <v>431</v>
      </c>
      <c r="C5" s="28" t="s">
        <v>197</v>
      </c>
      <c r="D5" s="31">
        <v>9</v>
      </c>
      <c r="E5" s="24">
        <v>2</v>
      </c>
      <c r="F5" s="24">
        <v>1.2</v>
      </c>
      <c r="G5" s="119">
        <v>2</v>
      </c>
    </row>
    <row r="6" spans="1:7" s="13" customFormat="1" ht="12.75">
      <c r="A6" s="117">
        <f>1+A5</f>
        <v>4</v>
      </c>
      <c r="B6" s="26" t="s">
        <v>431</v>
      </c>
      <c r="C6" s="28" t="s">
        <v>197</v>
      </c>
      <c r="D6" s="31" t="s">
        <v>259</v>
      </c>
      <c r="E6" s="24">
        <v>2</v>
      </c>
      <c r="F6" s="24">
        <v>1.2</v>
      </c>
      <c r="G6" s="119">
        <v>2</v>
      </c>
    </row>
    <row r="7" spans="1:7" s="13" customFormat="1" ht="12.75">
      <c r="A7" s="117">
        <f>1+A6</f>
        <v>5</v>
      </c>
      <c r="B7" s="26" t="s">
        <v>431</v>
      </c>
      <c r="C7" s="28" t="s">
        <v>197</v>
      </c>
      <c r="D7" s="31">
        <v>11</v>
      </c>
      <c r="E7" s="24">
        <v>2</v>
      </c>
      <c r="F7" s="24">
        <v>1.2</v>
      </c>
      <c r="G7" s="119">
        <v>2</v>
      </c>
    </row>
    <row r="8" spans="1:7" s="13" customFormat="1" ht="12.75">
      <c r="A8" s="117">
        <f>1+A7</f>
        <v>6</v>
      </c>
      <c r="B8" s="26" t="s">
        <v>431</v>
      </c>
      <c r="C8" s="28" t="s">
        <v>197</v>
      </c>
      <c r="D8" s="31" t="s">
        <v>352</v>
      </c>
      <c r="E8" s="24">
        <v>2</v>
      </c>
      <c r="F8" s="24">
        <v>1.2</v>
      </c>
      <c r="G8" s="119">
        <v>2</v>
      </c>
    </row>
    <row r="9" spans="1:7" s="13" customFormat="1" ht="12.75">
      <c r="A9" s="117">
        <v>7</v>
      </c>
      <c r="B9" s="26" t="s">
        <v>431</v>
      </c>
      <c r="C9" s="28" t="s">
        <v>197</v>
      </c>
      <c r="D9" s="31">
        <v>17</v>
      </c>
      <c r="E9" s="24">
        <v>4</v>
      </c>
      <c r="F9" s="24" t="s">
        <v>453</v>
      </c>
      <c r="G9" s="119">
        <v>4</v>
      </c>
    </row>
    <row r="10" spans="1:7" s="13" customFormat="1" ht="12.75">
      <c r="A10" s="117">
        <f>1+A9</f>
        <v>8</v>
      </c>
      <c r="B10" s="26" t="s">
        <v>431</v>
      </c>
      <c r="C10" s="28" t="s">
        <v>197</v>
      </c>
      <c r="D10" s="31">
        <v>23</v>
      </c>
      <c r="E10" s="24">
        <v>1</v>
      </c>
      <c r="F10" s="24">
        <v>1</v>
      </c>
      <c r="G10" s="119">
        <v>2</v>
      </c>
    </row>
    <row r="11" spans="1:7" s="13" customFormat="1" ht="12.75">
      <c r="A11" s="117">
        <v>9</v>
      </c>
      <c r="B11" s="26" t="s">
        <v>431</v>
      </c>
      <c r="C11" s="28" t="s">
        <v>197</v>
      </c>
      <c r="D11" s="31" t="s">
        <v>237</v>
      </c>
      <c r="E11" s="24">
        <v>2</v>
      </c>
      <c r="F11" s="24">
        <v>1.2</v>
      </c>
      <c r="G11" s="119">
        <v>2</v>
      </c>
    </row>
    <row r="12" spans="1:7" s="13" customFormat="1" ht="12.75">
      <c r="A12" s="117">
        <f>1+A11</f>
        <v>10</v>
      </c>
      <c r="B12" s="26" t="s">
        <v>431</v>
      </c>
      <c r="C12" s="28" t="s">
        <v>197</v>
      </c>
      <c r="D12" s="31" t="s">
        <v>260</v>
      </c>
      <c r="E12" s="24">
        <v>3</v>
      </c>
      <c r="F12" s="24" t="s">
        <v>455</v>
      </c>
      <c r="G12" s="119">
        <v>3</v>
      </c>
    </row>
    <row r="13" spans="1:7" s="13" customFormat="1" ht="12.75">
      <c r="A13" s="117">
        <v>11</v>
      </c>
      <c r="B13" s="26" t="s">
        <v>431</v>
      </c>
      <c r="C13" s="28" t="s">
        <v>197</v>
      </c>
      <c r="D13" s="31">
        <v>35</v>
      </c>
      <c r="E13" s="24">
        <v>2</v>
      </c>
      <c r="F13" s="24" t="s">
        <v>471</v>
      </c>
      <c r="G13" s="119">
        <v>1</v>
      </c>
    </row>
    <row r="14" spans="1:7" s="13" customFormat="1" ht="12.75">
      <c r="A14" s="117">
        <v>12</v>
      </c>
      <c r="B14" s="26" t="s">
        <v>431</v>
      </c>
      <c r="C14" s="28" t="s">
        <v>197</v>
      </c>
      <c r="D14" s="31" t="s">
        <v>353</v>
      </c>
      <c r="E14" s="24">
        <v>4</v>
      </c>
      <c r="F14" s="24" t="s">
        <v>453</v>
      </c>
      <c r="G14" s="119">
        <v>4</v>
      </c>
    </row>
    <row r="15" spans="1:7" s="13" customFormat="1" ht="12.75">
      <c r="A15" s="117">
        <v>13</v>
      </c>
      <c r="B15" s="26" t="s">
        <v>431</v>
      </c>
      <c r="C15" s="28" t="s">
        <v>197</v>
      </c>
      <c r="D15" s="31" t="s">
        <v>261</v>
      </c>
      <c r="E15" s="24">
        <v>2</v>
      </c>
      <c r="F15" s="24">
        <v>1.2</v>
      </c>
      <c r="G15" s="119">
        <v>2</v>
      </c>
    </row>
    <row r="16" spans="1:7" s="13" customFormat="1" ht="12.75">
      <c r="A16" s="117">
        <f>1+A15</f>
        <v>14</v>
      </c>
      <c r="B16" s="26" t="s">
        <v>431</v>
      </c>
      <c r="C16" s="28" t="s">
        <v>197</v>
      </c>
      <c r="D16" s="31" t="s">
        <v>354</v>
      </c>
      <c r="E16" s="24">
        <v>2</v>
      </c>
      <c r="F16" s="24">
        <v>1.2</v>
      </c>
      <c r="G16" s="119">
        <v>2</v>
      </c>
    </row>
    <row r="17" spans="1:7" s="13" customFormat="1" ht="12.75">
      <c r="A17" s="117">
        <f>1+A16</f>
        <v>15</v>
      </c>
      <c r="B17" s="26" t="s">
        <v>431</v>
      </c>
      <c r="C17" s="28" t="s">
        <v>197</v>
      </c>
      <c r="D17" s="31">
        <v>43</v>
      </c>
      <c r="E17" s="24">
        <v>4</v>
      </c>
      <c r="F17" s="24" t="s">
        <v>453</v>
      </c>
      <c r="G17" s="119">
        <v>4</v>
      </c>
    </row>
    <row r="18" spans="1:7" s="13" customFormat="1" ht="12.75">
      <c r="A18" s="117">
        <f>1+A17</f>
        <v>16</v>
      </c>
      <c r="B18" s="26" t="s">
        <v>431</v>
      </c>
      <c r="C18" s="28" t="s">
        <v>197</v>
      </c>
      <c r="D18" s="31">
        <v>45</v>
      </c>
      <c r="E18" s="24">
        <v>2</v>
      </c>
      <c r="F18" s="24">
        <v>1.2</v>
      </c>
      <c r="G18" s="119">
        <v>2</v>
      </c>
    </row>
    <row r="19" spans="1:7" s="13" customFormat="1" ht="12.75">
      <c r="A19" s="117">
        <f>1+A18</f>
        <v>17</v>
      </c>
      <c r="B19" s="26" t="s">
        <v>431</v>
      </c>
      <c r="C19" s="28" t="s">
        <v>197</v>
      </c>
      <c r="D19" s="31">
        <v>47</v>
      </c>
      <c r="E19" s="24">
        <v>2</v>
      </c>
      <c r="F19" s="24">
        <v>1.2</v>
      </c>
      <c r="G19" s="119">
        <v>2</v>
      </c>
    </row>
    <row r="20" spans="1:7" s="13" customFormat="1" ht="12.75">
      <c r="A20" s="117">
        <v>18</v>
      </c>
      <c r="B20" s="26" t="s">
        <v>431</v>
      </c>
      <c r="C20" s="28" t="s">
        <v>355</v>
      </c>
      <c r="D20" s="31">
        <v>2</v>
      </c>
      <c r="E20" s="24">
        <v>3</v>
      </c>
      <c r="F20" s="24" t="s">
        <v>455</v>
      </c>
      <c r="G20" s="119">
        <v>3</v>
      </c>
    </row>
    <row r="21" spans="1:7" s="13" customFormat="1" ht="12.75">
      <c r="A21" s="117">
        <f>1+A20</f>
        <v>19</v>
      </c>
      <c r="B21" s="26" t="s">
        <v>431</v>
      </c>
      <c r="C21" s="28" t="s">
        <v>355</v>
      </c>
      <c r="D21" s="31">
        <v>10</v>
      </c>
      <c r="E21" s="24">
        <v>3</v>
      </c>
      <c r="F21" s="24" t="s">
        <v>455</v>
      </c>
      <c r="G21" s="119">
        <v>3</v>
      </c>
    </row>
    <row r="22" spans="1:7" s="13" customFormat="1" ht="12.75">
      <c r="A22" s="117">
        <v>20</v>
      </c>
      <c r="B22" s="26" t="s">
        <v>431</v>
      </c>
      <c r="C22" s="28" t="s">
        <v>355</v>
      </c>
      <c r="D22" s="31">
        <v>14</v>
      </c>
      <c r="E22" s="24">
        <v>2</v>
      </c>
      <c r="F22" s="24">
        <v>1.2</v>
      </c>
      <c r="G22" s="119">
        <v>2</v>
      </c>
    </row>
    <row r="23" spans="1:7" s="13" customFormat="1" ht="12.75">
      <c r="A23" s="117">
        <v>22</v>
      </c>
      <c r="B23" s="26" t="s">
        <v>431</v>
      </c>
      <c r="C23" s="28" t="s">
        <v>355</v>
      </c>
      <c r="D23" s="31">
        <v>18</v>
      </c>
      <c r="E23" s="24">
        <v>2</v>
      </c>
      <c r="F23" s="24">
        <v>1.2</v>
      </c>
      <c r="G23" s="119">
        <v>2</v>
      </c>
    </row>
    <row r="24" spans="1:7" s="13" customFormat="1" ht="12.75">
      <c r="A24" s="117">
        <f>1+A23</f>
        <v>23</v>
      </c>
      <c r="B24" s="26" t="s">
        <v>431</v>
      </c>
      <c r="C24" s="28" t="s">
        <v>355</v>
      </c>
      <c r="D24" s="31">
        <v>20</v>
      </c>
      <c r="E24" s="24">
        <v>2</v>
      </c>
      <c r="F24" s="24">
        <v>1.2</v>
      </c>
      <c r="G24" s="119">
        <v>2</v>
      </c>
    </row>
    <row r="25" spans="1:7" s="13" customFormat="1" ht="12.75">
      <c r="A25" s="117">
        <f>1+A24</f>
        <v>24</v>
      </c>
      <c r="B25" s="26" t="s">
        <v>431</v>
      </c>
      <c r="C25" s="28" t="s">
        <v>355</v>
      </c>
      <c r="D25" s="31">
        <v>22</v>
      </c>
      <c r="E25" s="24">
        <v>5</v>
      </c>
      <c r="F25" s="24" t="s">
        <v>451</v>
      </c>
      <c r="G25" s="119">
        <v>5</v>
      </c>
    </row>
    <row r="26" spans="1:7" s="13" customFormat="1" ht="12.75">
      <c r="A26" s="117">
        <v>25</v>
      </c>
      <c r="B26" s="26" t="s">
        <v>431</v>
      </c>
      <c r="C26" s="28" t="s">
        <v>355</v>
      </c>
      <c r="D26" s="31">
        <v>28</v>
      </c>
      <c r="E26" s="24">
        <v>6</v>
      </c>
      <c r="F26" s="24" t="s">
        <v>449</v>
      </c>
      <c r="G26" s="119">
        <v>6</v>
      </c>
    </row>
    <row r="27" spans="1:7" s="13" customFormat="1" ht="12.75">
      <c r="A27" s="117">
        <v>26</v>
      </c>
      <c r="B27" s="26" t="s">
        <v>431</v>
      </c>
      <c r="C27" s="28" t="s">
        <v>355</v>
      </c>
      <c r="D27" s="31">
        <v>30</v>
      </c>
      <c r="E27" s="24">
        <v>3</v>
      </c>
      <c r="F27" s="24" t="s">
        <v>455</v>
      </c>
      <c r="G27" s="119">
        <v>3</v>
      </c>
    </row>
    <row r="28" spans="1:7" s="13" customFormat="1" ht="12.75">
      <c r="A28" s="117">
        <v>27</v>
      </c>
      <c r="B28" s="26" t="s">
        <v>431</v>
      </c>
      <c r="C28" s="28" t="s">
        <v>355</v>
      </c>
      <c r="D28" s="31">
        <v>32</v>
      </c>
      <c r="E28" s="24">
        <v>3</v>
      </c>
      <c r="F28" s="24" t="s">
        <v>455</v>
      </c>
      <c r="G28" s="119">
        <v>3</v>
      </c>
    </row>
    <row r="29" spans="1:7" s="13" customFormat="1" ht="12.75">
      <c r="A29" s="117">
        <v>29</v>
      </c>
      <c r="B29" s="26" t="s">
        <v>431</v>
      </c>
      <c r="C29" s="28" t="s">
        <v>60</v>
      </c>
      <c r="D29" s="31">
        <v>163</v>
      </c>
      <c r="E29" s="24">
        <v>1</v>
      </c>
      <c r="F29" s="24">
        <v>1</v>
      </c>
      <c r="G29" s="119">
        <v>1</v>
      </c>
    </row>
    <row r="30" spans="1:7" s="13" customFormat="1" ht="12.75">
      <c r="A30" s="117">
        <v>30</v>
      </c>
      <c r="B30" s="26" t="s">
        <v>431</v>
      </c>
      <c r="C30" s="28" t="s">
        <v>60</v>
      </c>
      <c r="D30" s="31">
        <v>164</v>
      </c>
      <c r="E30" s="24">
        <v>1</v>
      </c>
      <c r="F30" s="24">
        <v>1</v>
      </c>
      <c r="G30" s="119">
        <v>1</v>
      </c>
    </row>
    <row r="31" spans="1:7" s="13" customFormat="1" ht="12.75">
      <c r="A31" s="117">
        <v>31</v>
      </c>
      <c r="B31" s="26" t="s">
        <v>431</v>
      </c>
      <c r="C31" s="28" t="s">
        <v>196</v>
      </c>
      <c r="D31" s="31">
        <v>75</v>
      </c>
      <c r="E31" s="24">
        <v>5</v>
      </c>
      <c r="F31" s="24">
        <v>2</v>
      </c>
      <c r="G31" s="119">
        <v>1</v>
      </c>
    </row>
    <row r="32" spans="1:7" s="13" customFormat="1" ht="12.75">
      <c r="A32" s="117">
        <v>32</v>
      </c>
      <c r="B32" s="26" t="s">
        <v>431</v>
      </c>
      <c r="C32" s="28" t="s">
        <v>196</v>
      </c>
      <c r="D32" s="31" t="s">
        <v>357</v>
      </c>
      <c r="E32" s="24">
        <v>3</v>
      </c>
      <c r="F32" s="31" t="s">
        <v>577</v>
      </c>
      <c r="G32" s="191">
        <v>3</v>
      </c>
    </row>
    <row r="33" spans="1:7" s="13" customFormat="1" ht="12.75">
      <c r="A33" s="117">
        <v>33</v>
      </c>
      <c r="B33" s="26" t="s">
        <v>431</v>
      </c>
      <c r="C33" s="28" t="s">
        <v>199</v>
      </c>
      <c r="D33" s="24">
        <v>88</v>
      </c>
      <c r="E33" s="24">
        <v>3</v>
      </c>
      <c r="F33" s="24" t="s">
        <v>455</v>
      </c>
      <c r="G33" s="119">
        <v>3</v>
      </c>
    </row>
    <row r="34" spans="1:7" s="13" customFormat="1" ht="12.75">
      <c r="A34" s="117">
        <v>34</v>
      </c>
      <c r="B34" s="26" t="s">
        <v>431</v>
      </c>
      <c r="C34" s="28" t="s">
        <v>199</v>
      </c>
      <c r="D34" s="24">
        <v>92</v>
      </c>
      <c r="E34" s="24">
        <v>2</v>
      </c>
      <c r="F34" s="24">
        <v>1.2</v>
      </c>
      <c r="G34" s="119">
        <v>2</v>
      </c>
    </row>
    <row r="35" spans="1:7" s="13" customFormat="1" ht="12.75">
      <c r="A35" s="117">
        <v>35</v>
      </c>
      <c r="B35" s="26" t="s">
        <v>431</v>
      </c>
      <c r="C35" s="28" t="s">
        <v>576</v>
      </c>
      <c r="D35" s="24">
        <v>2</v>
      </c>
      <c r="E35" s="24">
        <v>4</v>
      </c>
      <c r="F35" s="24" t="s">
        <v>453</v>
      </c>
      <c r="G35" s="119">
        <v>4</v>
      </c>
    </row>
    <row r="36" spans="1:7" s="13" customFormat="1" ht="12.75">
      <c r="A36" s="117">
        <v>37</v>
      </c>
      <c r="B36" s="26" t="s">
        <v>431</v>
      </c>
      <c r="C36" s="28" t="s">
        <v>576</v>
      </c>
      <c r="D36" s="24">
        <v>4</v>
      </c>
      <c r="E36" s="24">
        <v>2</v>
      </c>
      <c r="F36" s="24">
        <v>1.2</v>
      </c>
      <c r="G36" s="119">
        <v>2</v>
      </c>
    </row>
    <row r="37" spans="1:7" s="13" customFormat="1" ht="12.75">
      <c r="A37" s="117">
        <v>38</v>
      </c>
      <c r="B37" s="26" t="s">
        <v>431</v>
      </c>
      <c r="C37" s="28" t="s">
        <v>576</v>
      </c>
      <c r="D37" s="24">
        <v>6</v>
      </c>
      <c r="E37" s="24">
        <v>4</v>
      </c>
      <c r="F37" s="24" t="s">
        <v>453</v>
      </c>
      <c r="G37" s="119">
        <v>4</v>
      </c>
    </row>
    <row r="38" spans="1:7" s="13" customFormat="1" ht="12.75">
      <c r="A38" s="117">
        <v>39</v>
      </c>
      <c r="B38" s="26" t="s">
        <v>431</v>
      </c>
      <c r="C38" s="28" t="s">
        <v>405</v>
      </c>
      <c r="D38" s="24">
        <v>4</v>
      </c>
      <c r="E38" s="24">
        <v>3</v>
      </c>
      <c r="F38" s="24" t="s">
        <v>455</v>
      </c>
      <c r="G38" s="119">
        <v>3</v>
      </c>
    </row>
    <row r="39" spans="1:7" s="13" customFormat="1" ht="12.75">
      <c r="A39" s="117">
        <v>40</v>
      </c>
      <c r="B39" s="26" t="s">
        <v>431</v>
      </c>
      <c r="C39" s="28" t="s">
        <v>405</v>
      </c>
      <c r="D39" s="24">
        <v>5</v>
      </c>
      <c r="E39" s="24">
        <v>3</v>
      </c>
      <c r="F39" s="24" t="s">
        <v>455</v>
      </c>
      <c r="G39" s="119">
        <v>0</v>
      </c>
    </row>
    <row r="40" spans="1:7" s="13" customFormat="1" ht="12.75">
      <c r="A40" s="117">
        <v>41</v>
      </c>
      <c r="B40" s="26" t="s">
        <v>431</v>
      </c>
      <c r="C40" s="28" t="s">
        <v>405</v>
      </c>
      <c r="D40" s="24">
        <v>6</v>
      </c>
      <c r="E40" s="24">
        <v>3</v>
      </c>
      <c r="F40" s="24" t="s">
        <v>455</v>
      </c>
      <c r="G40" s="119">
        <v>0</v>
      </c>
    </row>
    <row r="41" spans="1:7" s="13" customFormat="1" ht="12.75">
      <c r="A41" s="117">
        <v>42</v>
      </c>
      <c r="B41" s="26" t="s">
        <v>431</v>
      </c>
      <c r="C41" s="28" t="s">
        <v>405</v>
      </c>
      <c r="D41" s="24">
        <v>7</v>
      </c>
      <c r="E41" s="24">
        <v>3</v>
      </c>
      <c r="F41" s="24" t="s">
        <v>455</v>
      </c>
      <c r="G41" s="119">
        <v>3</v>
      </c>
    </row>
    <row r="42" spans="1:7" s="13" customFormat="1" ht="13.5" thickBot="1">
      <c r="A42" s="122"/>
      <c r="B42" s="207"/>
      <c r="C42" s="178"/>
      <c r="D42" s="179"/>
      <c r="E42" s="179"/>
      <c r="F42" s="178"/>
      <c r="G42" s="208"/>
    </row>
    <row r="43" spans="1:7" s="7" customFormat="1" ht="16.5" thickBot="1">
      <c r="A43" s="292"/>
      <c r="B43" s="293"/>
      <c r="C43" s="293"/>
      <c r="D43" s="293"/>
      <c r="E43" s="123"/>
      <c r="F43" s="145" t="s">
        <v>203</v>
      </c>
      <c r="G43" s="146">
        <v>98</v>
      </c>
    </row>
  </sheetData>
  <sheetProtection/>
  <mergeCells count="2">
    <mergeCell ref="A1:F1"/>
    <mergeCell ref="A43:D4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pane xSplit="13" ySplit="13" topLeftCell="N14" activePane="bottomRight" state="frozen"/>
      <selection pane="topLeft" activeCell="A1" sqref="A1"/>
      <selection pane="topRight" activeCell="N1" sqref="N1"/>
      <selection pane="bottomLeft" activeCell="A20" sqref="A20"/>
      <selection pane="bottomRight" activeCell="A1" sqref="A1:IV1"/>
    </sheetView>
  </sheetViews>
  <sheetFormatPr defaultColWidth="9.140625" defaultRowHeight="12.75"/>
  <cols>
    <col min="1" max="1" width="2.8515625" style="8" bestFit="1" customWidth="1"/>
    <col min="2" max="2" width="17.00390625" style="8" customWidth="1"/>
    <col min="3" max="3" width="20.7109375" style="0" customWidth="1"/>
    <col min="4" max="5" width="10.7109375" style="0" customWidth="1"/>
    <col min="6" max="6" width="21.421875" style="0" customWidth="1"/>
    <col min="7" max="7" width="7.421875" style="0" customWidth="1"/>
  </cols>
  <sheetData>
    <row r="1" spans="1:7" s="8" customFormat="1" ht="24" customHeight="1" thickBot="1">
      <c r="A1" s="289" t="s">
        <v>5</v>
      </c>
      <c r="B1" s="290"/>
      <c r="C1" s="290"/>
      <c r="D1" s="290"/>
      <c r="E1" s="290"/>
      <c r="F1" s="291"/>
      <c r="G1" s="225">
        <v>137</v>
      </c>
    </row>
    <row r="2" spans="1:7" s="8" customFormat="1" ht="39" thickBot="1">
      <c r="A2" s="217" t="s">
        <v>211</v>
      </c>
      <c r="B2" s="218" t="s">
        <v>411</v>
      </c>
      <c r="C2" s="218" t="s">
        <v>204</v>
      </c>
      <c r="D2" s="218" t="s">
        <v>205</v>
      </c>
      <c r="E2" s="219" t="s">
        <v>202</v>
      </c>
      <c r="F2" s="219" t="s">
        <v>412</v>
      </c>
      <c r="G2" s="220" t="s">
        <v>206</v>
      </c>
    </row>
    <row r="3" spans="1:7" s="8" customFormat="1" ht="12.75">
      <c r="A3" s="215">
        <v>1</v>
      </c>
      <c r="B3" s="158" t="s">
        <v>410</v>
      </c>
      <c r="C3" s="216" t="s">
        <v>1</v>
      </c>
      <c r="D3" s="212">
        <v>4</v>
      </c>
      <c r="E3" s="213">
        <v>6</v>
      </c>
      <c r="F3" s="213" t="s">
        <v>472</v>
      </c>
      <c r="G3" s="214">
        <v>6</v>
      </c>
    </row>
    <row r="4" spans="1:7" s="14" customFormat="1" ht="12.75">
      <c r="A4" s="117">
        <f>A3+1</f>
        <v>2</v>
      </c>
      <c r="B4" s="26" t="s">
        <v>410</v>
      </c>
      <c r="C4" s="39" t="s">
        <v>1</v>
      </c>
      <c r="D4" s="40" t="s">
        <v>81</v>
      </c>
      <c r="E4" s="40">
        <v>6</v>
      </c>
      <c r="F4" s="40" t="s">
        <v>473</v>
      </c>
      <c r="G4" s="210">
        <v>4</v>
      </c>
    </row>
    <row r="5" spans="1:7" s="14" customFormat="1" ht="12.75">
      <c r="A5" s="117">
        <f aca="true" t="shared" si="0" ref="A5:A28">A4+1</f>
        <v>3</v>
      </c>
      <c r="B5" s="26" t="s">
        <v>410</v>
      </c>
      <c r="C5" s="39" t="s">
        <v>1</v>
      </c>
      <c r="D5" s="40">
        <v>8</v>
      </c>
      <c r="E5" s="40">
        <v>6</v>
      </c>
      <c r="F5" s="91" t="s">
        <v>472</v>
      </c>
      <c r="G5" s="210">
        <v>6</v>
      </c>
    </row>
    <row r="6" spans="1:10" s="14" customFormat="1" ht="12.75">
      <c r="A6" s="117">
        <f t="shared" si="0"/>
        <v>4</v>
      </c>
      <c r="B6" s="26" t="s">
        <v>410</v>
      </c>
      <c r="C6" s="39" t="s">
        <v>1</v>
      </c>
      <c r="D6" s="40" t="s">
        <v>83</v>
      </c>
      <c r="E6" s="40">
        <v>15</v>
      </c>
      <c r="F6" s="40" t="s">
        <v>474</v>
      </c>
      <c r="G6" s="210">
        <v>15</v>
      </c>
      <c r="I6" s="88"/>
      <c r="J6" s="88"/>
    </row>
    <row r="7" spans="1:10" s="14" customFormat="1" ht="12.75">
      <c r="A7" s="117">
        <f t="shared" si="0"/>
        <v>5</v>
      </c>
      <c r="B7" s="26" t="s">
        <v>410</v>
      </c>
      <c r="C7" s="39" t="s">
        <v>141</v>
      </c>
      <c r="D7" s="40">
        <v>66</v>
      </c>
      <c r="E7" s="40">
        <v>4</v>
      </c>
      <c r="F7" s="41" t="s">
        <v>483</v>
      </c>
      <c r="G7" s="210">
        <v>2</v>
      </c>
      <c r="I7" s="89"/>
      <c r="J7" s="88"/>
    </row>
    <row r="8" spans="1:10" s="14" customFormat="1" ht="12.75">
      <c r="A8" s="117">
        <f t="shared" si="0"/>
        <v>6</v>
      </c>
      <c r="B8" s="26" t="s">
        <v>410</v>
      </c>
      <c r="C8" s="39" t="s">
        <v>84</v>
      </c>
      <c r="D8" s="40">
        <v>100</v>
      </c>
      <c r="E8" s="40">
        <v>2</v>
      </c>
      <c r="F8" s="40" t="s">
        <v>469</v>
      </c>
      <c r="G8" s="210">
        <v>2</v>
      </c>
      <c r="I8" s="88"/>
      <c r="J8" s="88"/>
    </row>
    <row r="9" spans="1:7" s="14" customFormat="1" ht="12.75">
      <c r="A9" s="117">
        <f t="shared" si="0"/>
        <v>7</v>
      </c>
      <c r="B9" s="26" t="s">
        <v>410</v>
      </c>
      <c r="C9" s="39" t="s">
        <v>84</v>
      </c>
      <c r="D9" s="40">
        <v>104</v>
      </c>
      <c r="E9" s="40">
        <v>2</v>
      </c>
      <c r="F9" s="40" t="s">
        <v>469</v>
      </c>
      <c r="G9" s="210">
        <v>2</v>
      </c>
    </row>
    <row r="10" spans="1:7" s="14" customFormat="1" ht="12.75">
      <c r="A10" s="117">
        <f t="shared" si="0"/>
        <v>8</v>
      </c>
      <c r="B10" s="26" t="s">
        <v>410</v>
      </c>
      <c r="C10" s="39" t="s">
        <v>84</v>
      </c>
      <c r="D10" s="40" t="s">
        <v>85</v>
      </c>
      <c r="E10" s="40">
        <v>13</v>
      </c>
      <c r="F10" s="40" t="s">
        <v>475</v>
      </c>
      <c r="G10" s="210">
        <v>13</v>
      </c>
    </row>
    <row r="11" spans="1:7" s="14" customFormat="1" ht="12.75">
      <c r="A11" s="117">
        <f t="shared" si="0"/>
        <v>9</v>
      </c>
      <c r="B11" s="26" t="s">
        <v>410</v>
      </c>
      <c r="C11" s="39" t="s">
        <v>84</v>
      </c>
      <c r="D11" s="40" t="s">
        <v>86</v>
      </c>
      <c r="E11" s="40">
        <v>4</v>
      </c>
      <c r="F11" s="91" t="s">
        <v>476</v>
      </c>
      <c r="G11" s="210">
        <v>4</v>
      </c>
    </row>
    <row r="12" spans="1:7" s="14" customFormat="1" ht="12.75">
      <c r="A12" s="117">
        <f t="shared" si="0"/>
        <v>10</v>
      </c>
      <c r="B12" s="26" t="s">
        <v>410</v>
      </c>
      <c r="C12" s="39" t="s">
        <v>84</v>
      </c>
      <c r="D12" s="40" t="s">
        <v>87</v>
      </c>
      <c r="E12" s="40">
        <v>4</v>
      </c>
      <c r="F12" s="91" t="s">
        <v>500</v>
      </c>
      <c r="G12" s="210">
        <v>3</v>
      </c>
    </row>
    <row r="13" spans="1:7" s="14" customFormat="1" ht="12.75">
      <c r="A13" s="117">
        <f t="shared" si="0"/>
        <v>11</v>
      </c>
      <c r="B13" s="26" t="s">
        <v>410</v>
      </c>
      <c r="C13" s="39" t="s">
        <v>84</v>
      </c>
      <c r="D13" s="40" t="s">
        <v>88</v>
      </c>
      <c r="E13" s="40">
        <v>3</v>
      </c>
      <c r="F13" s="40" t="s">
        <v>469</v>
      </c>
      <c r="G13" s="210">
        <v>2</v>
      </c>
    </row>
    <row r="14" spans="1:7" s="14" customFormat="1" ht="12.75">
      <c r="A14" s="117">
        <f t="shared" si="0"/>
        <v>12</v>
      </c>
      <c r="B14" s="26" t="s">
        <v>410</v>
      </c>
      <c r="C14" s="39" t="s">
        <v>84</v>
      </c>
      <c r="D14" s="40" t="s">
        <v>230</v>
      </c>
      <c r="E14" s="40">
        <v>2</v>
      </c>
      <c r="F14" s="40" t="s">
        <v>469</v>
      </c>
      <c r="G14" s="210">
        <v>2</v>
      </c>
    </row>
    <row r="15" spans="1:7" s="14" customFormat="1" ht="12.75">
      <c r="A15" s="117">
        <f t="shared" si="0"/>
        <v>13</v>
      </c>
      <c r="B15" s="26" t="s">
        <v>410</v>
      </c>
      <c r="C15" s="39" t="s">
        <v>84</v>
      </c>
      <c r="D15" s="40" t="s">
        <v>89</v>
      </c>
      <c r="E15" s="40">
        <v>2</v>
      </c>
      <c r="F15" s="40" t="s">
        <v>469</v>
      </c>
      <c r="G15" s="210">
        <v>2</v>
      </c>
    </row>
    <row r="16" spans="1:7" s="14" customFormat="1" ht="12.75">
      <c r="A16" s="117">
        <f t="shared" si="0"/>
        <v>14</v>
      </c>
      <c r="B16" s="26" t="s">
        <v>410</v>
      </c>
      <c r="C16" s="39" t="s">
        <v>84</v>
      </c>
      <c r="D16" s="40" t="s">
        <v>214</v>
      </c>
      <c r="E16" s="40">
        <v>2</v>
      </c>
      <c r="F16" s="40" t="s">
        <v>469</v>
      </c>
      <c r="G16" s="210">
        <v>2</v>
      </c>
    </row>
    <row r="17" spans="1:7" s="14" customFormat="1" ht="12.75">
      <c r="A17" s="117">
        <f t="shared" si="0"/>
        <v>15</v>
      </c>
      <c r="B17" s="26" t="s">
        <v>410</v>
      </c>
      <c r="C17" s="39" t="s">
        <v>84</v>
      </c>
      <c r="D17" s="40" t="s">
        <v>90</v>
      </c>
      <c r="E17" s="40">
        <v>2</v>
      </c>
      <c r="F17" s="40" t="s">
        <v>469</v>
      </c>
      <c r="G17" s="210">
        <v>2</v>
      </c>
    </row>
    <row r="18" spans="1:7" s="14" customFormat="1" ht="12.75">
      <c r="A18" s="117">
        <f t="shared" si="0"/>
        <v>16</v>
      </c>
      <c r="B18" s="26" t="s">
        <v>410</v>
      </c>
      <c r="C18" s="39" t="s">
        <v>84</v>
      </c>
      <c r="D18" s="40" t="s">
        <v>62</v>
      </c>
      <c r="E18" s="40">
        <v>10</v>
      </c>
      <c r="F18" s="40" t="s">
        <v>477</v>
      </c>
      <c r="G18" s="210">
        <v>8</v>
      </c>
    </row>
    <row r="19" spans="1:7" s="14" customFormat="1" ht="12.75">
      <c r="A19" s="117">
        <f t="shared" si="0"/>
        <v>17</v>
      </c>
      <c r="B19" s="26" t="s">
        <v>410</v>
      </c>
      <c r="C19" s="39" t="s">
        <v>65</v>
      </c>
      <c r="D19" s="40" t="s">
        <v>68</v>
      </c>
      <c r="E19" s="40">
        <v>4</v>
      </c>
      <c r="F19" s="91" t="s">
        <v>476</v>
      </c>
      <c r="G19" s="210">
        <v>4</v>
      </c>
    </row>
    <row r="20" spans="1:7" s="14" customFormat="1" ht="12.75">
      <c r="A20" s="117">
        <f t="shared" si="0"/>
        <v>18</v>
      </c>
      <c r="B20" s="26" t="s">
        <v>410</v>
      </c>
      <c r="C20" s="39" t="s">
        <v>65</v>
      </c>
      <c r="D20" s="40" t="s">
        <v>159</v>
      </c>
      <c r="E20" s="40">
        <v>3</v>
      </c>
      <c r="F20" s="91" t="s">
        <v>478</v>
      </c>
      <c r="G20" s="210">
        <v>3</v>
      </c>
    </row>
    <row r="21" spans="1:7" s="14" customFormat="1" ht="12.75">
      <c r="A21" s="117">
        <f t="shared" si="0"/>
        <v>19</v>
      </c>
      <c r="B21" s="26" t="s">
        <v>410</v>
      </c>
      <c r="C21" s="39" t="s">
        <v>65</v>
      </c>
      <c r="D21" s="40" t="s">
        <v>91</v>
      </c>
      <c r="E21" s="40">
        <v>4</v>
      </c>
      <c r="F21" s="91" t="s">
        <v>478</v>
      </c>
      <c r="G21" s="210">
        <v>4</v>
      </c>
    </row>
    <row r="22" spans="1:7" s="14" customFormat="1" ht="12.75">
      <c r="A22" s="117">
        <f t="shared" si="0"/>
        <v>20</v>
      </c>
      <c r="B22" s="26" t="s">
        <v>410</v>
      </c>
      <c r="C22" s="39" t="s">
        <v>65</v>
      </c>
      <c r="D22" s="40" t="s">
        <v>231</v>
      </c>
      <c r="E22" s="40">
        <v>3</v>
      </c>
      <c r="F22" s="91" t="s">
        <v>478</v>
      </c>
      <c r="G22" s="210">
        <v>3</v>
      </c>
    </row>
    <row r="23" spans="1:7" s="14" customFormat="1" ht="12.75">
      <c r="A23" s="117">
        <f t="shared" si="0"/>
        <v>21</v>
      </c>
      <c r="B23" s="26" t="s">
        <v>410</v>
      </c>
      <c r="C23" s="39" t="s">
        <v>0</v>
      </c>
      <c r="D23" s="40" t="s">
        <v>68</v>
      </c>
      <c r="E23" s="40">
        <v>11</v>
      </c>
      <c r="F23" s="40" t="s">
        <v>532</v>
      </c>
      <c r="G23" s="210">
        <v>9</v>
      </c>
    </row>
    <row r="24" spans="1:7" s="14" customFormat="1" ht="12.75">
      <c r="A24" s="117">
        <f t="shared" si="0"/>
        <v>22</v>
      </c>
      <c r="B24" s="26" t="s">
        <v>410</v>
      </c>
      <c r="C24" s="39" t="s">
        <v>0</v>
      </c>
      <c r="D24" s="40" t="s">
        <v>92</v>
      </c>
      <c r="E24" s="40">
        <v>11</v>
      </c>
      <c r="F24" s="40" t="s">
        <v>479</v>
      </c>
      <c r="G24" s="210">
        <v>11</v>
      </c>
    </row>
    <row r="25" spans="1:7" s="14" customFormat="1" ht="12.75">
      <c r="A25" s="117">
        <f t="shared" si="0"/>
        <v>23</v>
      </c>
      <c r="B25" s="26" t="s">
        <v>410</v>
      </c>
      <c r="C25" s="39" t="s">
        <v>0</v>
      </c>
      <c r="D25" s="40" t="s">
        <v>232</v>
      </c>
      <c r="E25" s="40">
        <v>3</v>
      </c>
      <c r="F25" s="91" t="s">
        <v>478</v>
      </c>
      <c r="G25" s="210">
        <v>3</v>
      </c>
    </row>
    <row r="26" spans="1:7" s="14" customFormat="1" ht="12.75">
      <c r="A26" s="117">
        <f t="shared" si="0"/>
        <v>24</v>
      </c>
      <c r="B26" s="26" t="s">
        <v>410</v>
      </c>
      <c r="C26" s="39" t="s">
        <v>0</v>
      </c>
      <c r="D26" s="40" t="s">
        <v>69</v>
      </c>
      <c r="E26" s="40">
        <v>10</v>
      </c>
      <c r="F26" s="40" t="s">
        <v>480</v>
      </c>
      <c r="G26" s="210">
        <v>10</v>
      </c>
    </row>
    <row r="27" spans="1:7" s="14" customFormat="1" ht="12.75">
      <c r="A27" s="117">
        <f t="shared" si="0"/>
        <v>25</v>
      </c>
      <c r="B27" s="26" t="s">
        <v>410</v>
      </c>
      <c r="C27" s="39" t="s">
        <v>0</v>
      </c>
      <c r="D27" s="40" t="s">
        <v>81</v>
      </c>
      <c r="E27" s="40">
        <v>7</v>
      </c>
      <c r="F27" s="40" t="s">
        <v>481</v>
      </c>
      <c r="G27" s="210">
        <v>7</v>
      </c>
    </row>
    <row r="28" spans="1:7" s="14" customFormat="1" ht="13.5" thickBot="1">
      <c r="A28" s="122">
        <f t="shared" si="0"/>
        <v>26</v>
      </c>
      <c r="B28" s="106" t="s">
        <v>410</v>
      </c>
      <c r="C28" s="221" t="s">
        <v>0</v>
      </c>
      <c r="D28" s="222" t="s">
        <v>82</v>
      </c>
      <c r="E28" s="222">
        <v>8</v>
      </c>
      <c r="F28" s="222" t="s">
        <v>482</v>
      </c>
      <c r="G28" s="223">
        <v>8</v>
      </c>
    </row>
    <row r="29" spans="1:7" s="10" customFormat="1" ht="16.5" thickBot="1">
      <c r="A29" s="292"/>
      <c r="B29" s="293"/>
      <c r="C29" s="293"/>
      <c r="D29" s="293"/>
      <c r="E29" s="123"/>
      <c r="F29" s="145" t="s">
        <v>203</v>
      </c>
      <c r="G29" s="224">
        <f>SUM(G3:G28)</f>
        <v>137</v>
      </c>
    </row>
    <row r="30" spans="1:2" ht="12.75">
      <c r="A30" s="11"/>
      <c r="B30" s="11"/>
    </row>
    <row r="31" spans="1:2" ht="12.75">
      <c r="A31" s="11"/>
      <c r="B31" s="11"/>
    </row>
    <row r="32" spans="1:2" ht="12.75">
      <c r="A32" s="11"/>
      <c r="B32" s="11"/>
    </row>
    <row r="33" spans="1:2" ht="12.75">
      <c r="A33" s="11"/>
      <c r="B33" s="11"/>
    </row>
    <row r="34" spans="1:2" ht="12.75">
      <c r="A34" s="11"/>
      <c r="B34" s="11"/>
    </row>
    <row r="35" spans="1:2" ht="12.75">
      <c r="A35" s="11"/>
      <c r="B35" s="11"/>
    </row>
    <row r="36" spans="1:2" ht="12.75">
      <c r="A36" s="11"/>
      <c r="B36" s="11"/>
    </row>
    <row r="37" spans="1:2" ht="12.75">
      <c r="A37" s="11"/>
      <c r="B37" s="11"/>
    </row>
    <row r="38" spans="1:2" ht="12.75">
      <c r="A38" s="11"/>
      <c r="B38" s="11"/>
    </row>
    <row r="39" spans="1:2" ht="12.75">
      <c r="A39" s="11"/>
      <c r="B39" s="11"/>
    </row>
    <row r="40" spans="1:2" ht="12.75">
      <c r="A40" s="11"/>
      <c r="B40" s="11"/>
    </row>
    <row r="41" spans="1:2" ht="12.75">
      <c r="A41" s="11"/>
      <c r="B41" s="11"/>
    </row>
    <row r="42" spans="1:2" ht="12.75">
      <c r="A42" s="12"/>
      <c r="B42" s="12"/>
    </row>
    <row r="43" spans="1:2" ht="12.75">
      <c r="A43" s="9"/>
      <c r="B43" s="9"/>
    </row>
    <row r="44" spans="1:2" ht="12.75">
      <c r="A44" s="9"/>
      <c r="B44" s="9"/>
    </row>
  </sheetData>
  <sheetProtection formatCells="0" formatColumns="0" formatRows="0" insertColumns="0" insertRows="0" insertHyperlinks="0" deleteColumns="0" deleteRows="0"/>
  <mergeCells count="2">
    <mergeCell ref="A1:F1"/>
    <mergeCell ref="A29:D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2.8515625" style="8" bestFit="1" customWidth="1"/>
    <col min="2" max="2" width="16.140625" style="8" customWidth="1"/>
    <col min="3" max="3" width="20.7109375" style="0" customWidth="1"/>
    <col min="4" max="5" width="10.7109375" style="0" customWidth="1"/>
    <col min="6" max="6" width="25.28125" style="0" customWidth="1"/>
    <col min="7" max="7" width="10.140625" style="0" customWidth="1"/>
  </cols>
  <sheetData>
    <row r="1" spans="1:7" s="8" customFormat="1" ht="24" customHeight="1" thickBot="1">
      <c r="A1" s="289" t="s">
        <v>6</v>
      </c>
      <c r="B1" s="290"/>
      <c r="C1" s="290"/>
      <c r="D1" s="290"/>
      <c r="E1" s="290"/>
      <c r="F1" s="291"/>
      <c r="G1" s="199">
        <f>G30</f>
        <v>166</v>
      </c>
    </row>
    <row r="2" spans="1:7" s="8" customFormat="1" ht="39" thickBot="1">
      <c r="A2" s="162" t="s">
        <v>211</v>
      </c>
      <c r="B2" s="163" t="s">
        <v>411</v>
      </c>
      <c r="C2" s="163" t="s">
        <v>204</v>
      </c>
      <c r="D2" s="163" t="s">
        <v>205</v>
      </c>
      <c r="E2" s="170" t="s">
        <v>202</v>
      </c>
      <c r="F2" s="170" t="s">
        <v>412</v>
      </c>
      <c r="G2" s="176" t="s">
        <v>206</v>
      </c>
    </row>
    <row r="3" spans="1:7" s="14" customFormat="1" ht="12.75">
      <c r="A3" s="157">
        <v>1</v>
      </c>
      <c r="B3" s="158" t="s">
        <v>410</v>
      </c>
      <c r="C3" s="228" t="s">
        <v>1</v>
      </c>
      <c r="D3" s="229">
        <v>15</v>
      </c>
      <c r="E3" s="230">
        <v>10</v>
      </c>
      <c r="F3" s="231" t="s">
        <v>486</v>
      </c>
      <c r="G3" s="232">
        <v>9</v>
      </c>
    </row>
    <row r="4" spans="1:7" s="14" customFormat="1" ht="12.75">
      <c r="A4" s="117">
        <f>A3+1</f>
        <v>2</v>
      </c>
      <c r="B4" s="26" t="s">
        <v>410</v>
      </c>
      <c r="C4" s="46" t="s">
        <v>1</v>
      </c>
      <c r="D4" s="47">
        <v>21</v>
      </c>
      <c r="E4" s="48">
        <v>7</v>
      </c>
      <c r="F4" s="40" t="s">
        <v>481</v>
      </c>
      <c r="G4" s="226">
        <v>7</v>
      </c>
    </row>
    <row r="5" spans="1:7" s="14" customFormat="1" ht="12.75">
      <c r="A5" s="117">
        <f aca="true" t="shared" si="0" ref="A5:A29">A4+1</f>
        <v>3</v>
      </c>
      <c r="B5" s="26" t="s">
        <v>410</v>
      </c>
      <c r="C5" s="46" t="s">
        <v>1</v>
      </c>
      <c r="D5" s="47" t="s">
        <v>212</v>
      </c>
      <c r="E5" s="48">
        <v>4</v>
      </c>
      <c r="F5" s="40" t="s">
        <v>476</v>
      </c>
      <c r="G5" s="226">
        <v>4</v>
      </c>
    </row>
    <row r="6" spans="1:7" s="14" customFormat="1" ht="12.75">
      <c r="A6" s="117">
        <f t="shared" si="0"/>
        <v>4</v>
      </c>
      <c r="B6" s="26" t="s">
        <v>410</v>
      </c>
      <c r="C6" s="46" t="s">
        <v>1</v>
      </c>
      <c r="D6" s="47">
        <v>14</v>
      </c>
      <c r="E6" s="48">
        <v>9</v>
      </c>
      <c r="F6" s="40" t="s">
        <v>531</v>
      </c>
      <c r="G6" s="226">
        <v>8</v>
      </c>
    </row>
    <row r="7" spans="1:7" s="14" customFormat="1" ht="12.75">
      <c r="A7" s="117">
        <f t="shared" si="0"/>
        <v>5</v>
      </c>
      <c r="B7" s="26" t="s">
        <v>410</v>
      </c>
      <c r="C7" s="46" t="s">
        <v>1</v>
      </c>
      <c r="D7" s="47" t="s">
        <v>224</v>
      </c>
      <c r="E7" s="48">
        <v>2</v>
      </c>
      <c r="F7" s="48" t="s">
        <v>469</v>
      </c>
      <c r="G7" s="226">
        <v>2</v>
      </c>
    </row>
    <row r="8" spans="1:7" s="14" customFormat="1" ht="12.75">
      <c r="A8" s="117">
        <f t="shared" si="0"/>
        <v>6</v>
      </c>
      <c r="B8" s="26" t="s">
        <v>410</v>
      </c>
      <c r="C8" s="46" t="s">
        <v>1</v>
      </c>
      <c r="D8" s="47" t="s">
        <v>293</v>
      </c>
      <c r="E8" s="48">
        <v>7</v>
      </c>
      <c r="F8" s="40" t="s">
        <v>481</v>
      </c>
      <c r="G8" s="226">
        <v>7</v>
      </c>
    </row>
    <row r="9" spans="1:7" s="14" customFormat="1" ht="12.75">
      <c r="A9" s="117">
        <f t="shared" si="0"/>
        <v>7</v>
      </c>
      <c r="B9" s="26" t="s">
        <v>410</v>
      </c>
      <c r="C9" s="46" t="s">
        <v>84</v>
      </c>
      <c r="D9" s="47">
        <v>94</v>
      </c>
      <c r="E9" s="48">
        <v>1</v>
      </c>
      <c r="F9" s="48" t="s">
        <v>471</v>
      </c>
      <c r="G9" s="226">
        <v>1</v>
      </c>
    </row>
    <row r="10" spans="1:7" s="14" customFormat="1" ht="12.75">
      <c r="A10" s="117">
        <f t="shared" si="0"/>
        <v>8</v>
      </c>
      <c r="B10" s="26" t="s">
        <v>410</v>
      </c>
      <c r="C10" s="46" t="s">
        <v>84</v>
      </c>
      <c r="D10" s="47">
        <v>99</v>
      </c>
      <c r="E10" s="48">
        <v>2</v>
      </c>
      <c r="F10" s="48" t="s">
        <v>469</v>
      </c>
      <c r="G10" s="226">
        <v>2</v>
      </c>
    </row>
    <row r="11" spans="1:7" s="14" customFormat="1" ht="12.75">
      <c r="A11" s="117">
        <f t="shared" si="0"/>
        <v>9</v>
      </c>
      <c r="B11" s="26" t="s">
        <v>410</v>
      </c>
      <c r="C11" s="46" t="s">
        <v>84</v>
      </c>
      <c r="D11" s="47">
        <v>101</v>
      </c>
      <c r="E11" s="48">
        <v>12</v>
      </c>
      <c r="F11" s="40" t="s">
        <v>488</v>
      </c>
      <c r="G11" s="226">
        <v>11</v>
      </c>
    </row>
    <row r="12" spans="1:7" s="14" customFormat="1" ht="12.75">
      <c r="A12" s="117">
        <f t="shared" si="0"/>
        <v>10</v>
      </c>
      <c r="B12" s="26" t="s">
        <v>410</v>
      </c>
      <c r="C12" s="46" t="s">
        <v>84</v>
      </c>
      <c r="D12" s="47" t="s">
        <v>254</v>
      </c>
      <c r="E12" s="48">
        <v>12</v>
      </c>
      <c r="F12" s="48" t="s">
        <v>489</v>
      </c>
      <c r="G12" s="226">
        <v>12</v>
      </c>
    </row>
    <row r="13" spans="1:7" s="14" customFormat="1" ht="12.75">
      <c r="A13" s="117">
        <f t="shared" si="0"/>
        <v>11</v>
      </c>
      <c r="B13" s="26" t="s">
        <v>410</v>
      </c>
      <c r="C13" s="46" t="s">
        <v>84</v>
      </c>
      <c r="D13" s="47">
        <v>103</v>
      </c>
      <c r="E13" s="48">
        <v>5</v>
      </c>
      <c r="F13" s="40" t="s">
        <v>484</v>
      </c>
      <c r="G13" s="226">
        <v>5</v>
      </c>
    </row>
    <row r="14" spans="1:7" s="14" customFormat="1" ht="12.75">
      <c r="A14" s="117">
        <f t="shared" si="0"/>
        <v>12</v>
      </c>
      <c r="B14" s="26" t="s">
        <v>410</v>
      </c>
      <c r="C14" s="46" t="s">
        <v>84</v>
      </c>
      <c r="D14" s="47">
        <v>105</v>
      </c>
      <c r="E14" s="48">
        <v>12</v>
      </c>
      <c r="F14" s="40" t="s">
        <v>488</v>
      </c>
      <c r="G14" s="226">
        <v>12</v>
      </c>
    </row>
    <row r="15" spans="1:7" s="14" customFormat="1" ht="12.75">
      <c r="A15" s="117">
        <f t="shared" si="0"/>
        <v>13</v>
      </c>
      <c r="B15" s="26" t="s">
        <v>410</v>
      </c>
      <c r="C15" s="46" t="s">
        <v>84</v>
      </c>
      <c r="D15" s="47">
        <v>109</v>
      </c>
      <c r="E15" s="48">
        <v>12</v>
      </c>
      <c r="F15" s="40" t="s">
        <v>488</v>
      </c>
      <c r="G15" s="226">
        <v>12</v>
      </c>
    </row>
    <row r="16" spans="1:7" s="14" customFormat="1" ht="12.75">
      <c r="A16" s="117">
        <f t="shared" si="0"/>
        <v>14</v>
      </c>
      <c r="B16" s="26" t="s">
        <v>410</v>
      </c>
      <c r="C16" s="46" t="s">
        <v>84</v>
      </c>
      <c r="D16" s="47" t="s">
        <v>294</v>
      </c>
      <c r="E16" s="48">
        <v>9</v>
      </c>
      <c r="F16" s="40" t="s">
        <v>487</v>
      </c>
      <c r="G16" s="226">
        <v>9</v>
      </c>
    </row>
    <row r="17" spans="1:7" s="14" customFormat="1" ht="12.75">
      <c r="A17" s="117">
        <f t="shared" si="0"/>
        <v>15</v>
      </c>
      <c r="B17" s="26" t="s">
        <v>410</v>
      </c>
      <c r="C17" s="46" t="s">
        <v>63</v>
      </c>
      <c r="D17" s="47" t="s">
        <v>295</v>
      </c>
      <c r="E17" s="47">
        <v>11</v>
      </c>
      <c r="F17" s="40" t="s">
        <v>479</v>
      </c>
      <c r="G17" s="226">
        <v>11</v>
      </c>
    </row>
    <row r="18" spans="1:7" s="14" customFormat="1" ht="12.75">
      <c r="A18" s="117">
        <f t="shared" si="0"/>
        <v>16</v>
      </c>
      <c r="B18" s="26" t="s">
        <v>410</v>
      </c>
      <c r="C18" s="46" t="s">
        <v>63</v>
      </c>
      <c r="D18" s="47" t="s">
        <v>299</v>
      </c>
      <c r="E18" s="48">
        <v>1</v>
      </c>
      <c r="F18" s="48" t="s">
        <v>471</v>
      </c>
      <c r="G18" s="226">
        <v>1</v>
      </c>
    </row>
    <row r="19" spans="1:7" s="14" customFormat="1" ht="12.75">
      <c r="A19" s="117">
        <f t="shared" si="0"/>
        <v>17</v>
      </c>
      <c r="B19" s="26" t="s">
        <v>410</v>
      </c>
      <c r="C19" s="74" t="s">
        <v>63</v>
      </c>
      <c r="D19" s="75">
        <v>380</v>
      </c>
      <c r="E19" s="76">
        <v>2</v>
      </c>
      <c r="F19" s="76" t="s">
        <v>469</v>
      </c>
      <c r="G19" s="227">
        <v>2</v>
      </c>
    </row>
    <row r="20" spans="1:7" s="14" customFormat="1" ht="12.75">
      <c r="A20" s="117">
        <f t="shared" si="0"/>
        <v>18</v>
      </c>
      <c r="B20" s="26" t="s">
        <v>410</v>
      </c>
      <c r="C20" s="74" t="s">
        <v>63</v>
      </c>
      <c r="D20" s="75" t="s">
        <v>296</v>
      </c>
      <c r="E20" s="76">
        <v>3</v>
      </c>
      <c r="F20" s="77" t="s">
        <v>478</v>
      </c>
      <c r="G20" s="227">
        <v>3</v>
      </c>
    </row>
    <row r="21" spans="1:7" s="14" customFormat="1" ht="12.75">
      <c r="A21" s="117">
        <f t="shared" si="0"/>
        <v>19</v>
      </c>
      <c r="B21" s="26" t="s">
        <v>410</v>
      </c>
      <c r="C21" s="74" t="s">
        <v>63</v>
      </c>
      <c r="D21" s="75">
        <v>382</v>
      </c>
      <c r="E21" s="76">
        <v>4</v>
      </c>
      <c r="F21" s="78" t="s">
        <v>476</v>
      </c>
      <c r="G21" s="227">
        <v>4</v>
      </c>
    </row>
    <row r="22" spans="1:7" s="14" customFormat="1" ht="12.75">
      <c r="A22" s="117">
        <f t="shared" si="0"/>
        <v>20</v>
      </c>
      <c r="B22" s="26" t="s">
        <v>410</v>
      </c>
      <c r="C22" s="74" t="s">
        <v>63</v>
      </c>
      <c r="D22" s="75">
        <v>384</v>
      </c>
      <c r="E22" s="76">
        <v>4</v>
      </c>
      <c r="F22" s="78" t="s">
        <v>476</v>
      </c>
      <c r="G22" s="227">
        <v>4</v>
      </c>
    </row>
    <row r="23" spans="1:7" s="14" customFormat="1" ht="12.75">
      <c r="A23" s="117">
        <f t="shared" si="0"/>
        <v>21</v>
      </c>
      <c r="B23" s="26" t="s">
        <v>410</v>
      </c>
      <c r="C23" s="74" t="s">
        <v>63</v>
      </c>
      <c r="D23" s="75" t="s">
        <v>297</v>
      </c>
      <c r="E23" s="76">
        <v>8</v>
      </c>
      <c r="F23" s="78" t="s">
        <v>482</v>
      </c>
      <c r="G23" s="227">
        <v>8</v>
      </c>
    </row>
    <row r="24" spans="1:7" s="14" customFormat="1" ht="12.75">
      <c r="A24" s="117">
        <f t="shared" si="0"/>
        <v>22</v>
      </c>
      <c r="B24" s="26" t="s">
        <v>410</v>
      </c>
      <c r="C24" s="74" t="s">
        <v>63</v>
      </c>
      <c r="D24" s="75" t="s">
        <v>298</v>
      </c>
      <c r="E24" s="76">
        <v>7</v>
      </c>
      <c r="F24" s="78" t="s">
        <v>481</v>
      </c>
      <c r="G24" s="227">
        <v>7</v>
      </c>
    </row>
    <row r="25" spans="1:7" s="14" customFormat="1" ht="12.75">
      <c r="A25" s="117">
        <f t="shared" si="0"/>
        <v>23</v>
      </c>
      <c r="B25" s="26" t="s">
        <v>410</v>
      </c>
      <c r="C25" s="46" t="s">
        <v>63</v>
      </c>
      <c r="D25" s="47">
        <v>388</v>
      </c>
      <c r="E25" s="48">
        <v>4</v>
      </c>
      <c r="F25" s="40" t="s">
        <v>476</v>
      </c>
      <c r="G25" s="226">
        <v>4</v>
      </c>
    </row>
    <row r="26" spans="1:7" s="14" customFormat="1" ht="12.75">
      <c r="A26" s="117">
        <f t="shared" si="0"/>
        <v>24</v>
      </c>
      <c r="B26" s="26" t="s">
        <v>410</v>
      </c>
      <c r="C26" s="39" t="s">
        <v>0</v>
      </c>
      <c r="D26" s="47">
        <v>13</v>
      </c>
      <c r="E26" s="48">
        <v>6</v>
      </c>
      <c r="F26" s="40" t="s">
        <v>490</v>
      </c>
      <c r="G26" s="226">
        <v>5</v>
      </c>
    </row>
    <row r="27" spans="1:7" s="14" customFormat="1" ht="12.75">
      <c r="A27" s="117">
        <f t="shared" si="0"/>
        <v>25</v>
      </c>
      <c r="B27" s="26" t="s">
        <v>410</v>
      </c>
      <c r="C27" s="39" t="s">
        <v>0</v>
      </c>
      <c r="D27" s="47">
        <v>15</v>
      </c>
      <c r="E27" s="48">
        <v>9</v>
      </c>
      <c r="F27" s="40" t="s">
        <v>487</v>
      </c>
      <c r="G27" s="226">
        <v>9</v>
      </c>
    </row>
    <row r="28" spans="1:7" s="14" customFormat="1" ht="12.75">
      <c r="A28" s="117">
        <f t="shared" si="0"/>
        <v>26</v>
      </c>
      <c r="B28" s="26" t="s">
        <v>410</v>
      </c>
      <c r="C28" s="39" t="s">
        <v>0</v>
      </c>
      <c r="D28" s="47" t="s">
        <v>300</v>
      </c>
      <c r="E28" s="48">
        <v>5</v>
      </c>
      <c r="F28" s="40" t="s">
        <v>484</v>
      </c>
      <c r="G28" s="226">
        <v>5</v>
      </c>
    </row>
    <row r="29" spans="1:7" s="14" customFormat="1" ht="13.5" thickBot="1">
      <c r="A29" s="122">
        <f t="shared" si="0"/>
        <v>27</v>
      </c>
      <c r="B29" s="106" t="s">
        <v>410</v>
      </c>
      <c r="C29" s="221" t="s">
        <v>0</v>
      </c>
      <c r="D29" s="233" t="s">
        <v>301</v>
      </c>
      <c r="E29" s="234">
        <v>2</v>
      </c>
      <c r="F29" s="234" t="s">
        <v>469</v>
      </c>
      <c r="G29" s="235">
        <v>2</v>
      </c>
    </row>
    <row r="30" spans="1:7" s="10" customFormat="1" ht="16.5" thickBot="1">
      <c r="A30" s="292"/>
      <c r="B30" s="293"/>
      <c r="C30" s="293"/>
      <c r="D30" s="293"/>
      <c r="E30" s="197"/>
      <c r="F30" s="145" t="s">
        <v>203</v>
      </c>
      <c r="G30" s="224">
        <f>SUM(G3:G29)</f>
        <v>166</v>
      </c>
    </row>
    <row r="31" spans="1:2" ht="12.75">
      <c r="A31"/>
      <c r="B31"/>
    </row>
    <row r="32" spans="1:2" ht="12.75">
      <c r="A32"/>
      <c r="B32"/>
    </row>
    <row r="33" spans="1:2" ht="12.75">
      <c r="A33"/>
      <c r="B33"/>
    </row>
    <row r="34" spans="1:2" ht="12.75">
      <c r="A34"/>
      <c r="B34"/>
    </row>
    <row r="35" spans="1:2" ht="12.75">
      <c r="A35"/>
      <c r="B35"/>
    </row>
    <row r="36" spans="1:2" ht="12.75">
      <c r="A36" s="11"/>
      <c r="B36" s="11"/>
    </row>
    <row r="37" spans="1:2" ht="12.75">
      <c r="A37" s="11"/>
      <c r="B37" s="11"/>
    </row>
    <row r="38" spans="1:2" ht="12.75">
      <c r="A38" s="11"/>
      <c r="B38" s="11"/>
    </row>
    <row r="39" spans="1:2" ht="12.75">
      <c r="A39" s="11"/>
      <c r="B39" s="11"/>
    </row>
    <row r="40" spans="1:2" ht="12.75">
      <c r="A40" s="11"/>
      <c r="B40" s="11"/>
    </row>
    <row r="41" spans="1:2" ht="12.75">
      <c r="A41" s="11"/>
      <c r="B41" s="11"/>
    </row>
    <row r="42" spans="1:2" ht="12.75">
      <c r="A42" s="11"/>
      <c r="B42" s="11"/>
    </row>
    <row r="43" spans="1:2" ht="12.75">
      <c r="A43" s="11"/>
      <c r="B43" s="11"/>
    </row>
    <row r="44" spans="1:2" ht="12.75">
      <c r="A44" s="11"/>
      <c r="B44" s="11"/>
    </row>
    <row r="45" spans="1:2" ht="12.75">
      <c r="A45" s="11"/>
      <c r="B45" s="11"/>
    </row>
    <row r="46" spans="1:2" ht="12.75">
      <c r="A46" s="11"/>
      <c r="B46" s="11"/>
    </row>
    <row r="47" spans="1:2" ht="12.75">
      <c r="A47" s="12"/>
      <c r="B47" s="12"/>
    </row>
    <row r="48" spans="1:2" ht="12.75">
      <c r="A48" s="9"/>
      <c r="B48" s="9"/>
    </row>
    <row r="49" spans="1:2" ht="12.75">
      <c r="A49" s="9"/>
      <c r="B49" s="9"/>
    </row>
  </sheetData>
  <sheetProtection formatCells="0" formatColumns="0" formatRows="0" insertColumns="0" insertRows="0" insertHyperlinks="0" deleteColumns="0" deleteRows="0"/>
  <mergeCells count="2">
    <mergeCell ref="A30:D30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2.7109375" style="8" customWidth="1"/>
    <col min="2" max="2" width="18.28125" style="8" hidden="1" customWidth="1"/>
    <col min="3" max="3" width="20.7109375" style="0" customWidth="1"/>
    <col min="4" max="4" width="10.7109375" style="0" customWidth="1"/>
    <col min="5" max="5" width="12.140625" style="0" customWidth="1"/>
    <col min="6" max="6" width="26.140625" style="0" customWidth="1"/>
    <col min="7" max="7" width="9.00390625" style="0" customWidth="1"/>
  </cols>
  <sheetData>
    <row r="1" spans="1:9" s="8" customFormat="1" ht="24" customHeight="1" thickBot="1">
      <c r="A1" s="289" t="s">
        <v>9</v>
      </c>
      <c r="B1" s="290"/>
      <c r="C1" s="290"/>
      <c r="D1" s="290"/>
      <c r="E1" s="290"/>
      <c r="F1" s="291"/>
      <c r="G1" s="192">
        <f>G37</f>
        <v>183</v>
      </c>
      <c r="I1" s="86"/>
    </row>
    <row r="2" spans="1:7" s="8" customFormat="1" ht="26.25" thickBot="1">
      <c r="A2" s="162" t="s">
        <v>211</v>
      </c>
      <c r="B2" s="163" t="s">
        <v>411</v>
      </c>
      <c r="C2" s="163" t="s">
        <v>204</v>
      </c>
      <c r="D2" s="163" t="s">
        <v>205</v>
      </c>
      <c r="E2" s="170" t="s">
        <v>202</v>
      </c>
      <c r="F2" s="170" t="s">
        <v>412</v>
      </c>
      <c r="G2" s="176" t="s">
        <v>206</v>
      </c>
    </row>
    <row r="3" spans="1:7" s="14" customFormat="1" ht="12.75">
      <c r="A3" s="239">
        <v>1</v>
      </c>
      <c r="B3" s="240" t="s">
        <v>410</v>
      </c>
      <c r="C3" s="241" t="s">
        <v>7</v>
      </c>
      <c r="D3" s="242">
        <v>5</v>
      </c>
      <c r="E3" s="242">
        <v>14</v>
      </c>
      <c r="F3" s="243" t="s">
        <v>566</v>
      </c>
      <c r="G3" s="244">
        <v>13</v>
      </c>
    </row>
    <row r="4" spans="1:7" s="14" customFormat="1" ht="12.75">
      <c r="A4" s="236">
        <f>1+A3</f>
        <v>2</v>
      </c>
      <c r="B4" s="50" t="s">
        <v>410</v>
      </c>
      <c r="C4" s="73" t="s">
        <v>7</v>
      </c>
      <c r="D4" s="67">
        <v>7</v>
      </c>
      <c r="E4" s="67">
        <v>5</v>
      </c>
      <c r="F4" s="78" t="s">
        <v>484</v>
      </c>
      <c r="G4" s="237">
        <v>5</v>
      </c>
    </row>
    <row r="5" spans="1:7" s="14" customFormat="1" ht="12.75">
      <c r="A5" s="236">
        <f aca="true" t="shared" si="0" ref="A5:A36">1+A4</f>
        <v>3</v>
      </c>
      <c r="B5" s="50" t="s">
        <v>410</v>
      </c>
      <c r="C5" s="73" t="s">
        <v>7</v>
      </c>
      <c r="D5" s="67">
        <v>9</v>
      </c>
      <c r="E5" s="67">
        <v>5</v>
      </c>
      <c r="F5" s="78" t="s">
        <v>535</v>
      </c>
      <c r="G5" s="237">
        <v>4</v>
      </c>
    </row>
    <row r="6" spans="1:7" s="14" customFormat="1" ht="12.75">
      <c r="A6" s="236">
        <f t="shared" si="0"/>
        <v>4</v>
      </c>
      <c r="B6" s="50" t="s">
        <v>410</v>
      </c>
      <c r="C6" s="73" t="s">
        <v>7</v>
      </c>
      <c r="D6" s="67" t="s">
        <v>259</v>
      </c>
      <c r="E6" s="67">
        <v>7</v>
      </c>
      <c r="F6" s="78" t="s">
        <v>481</v>
      </c>
      <c r="G6" s="237">
        <v>7</v>
      </c>
    </row>
    <row r="7" spans="1:7" s="14" customFormat="1" ht="12.75">
      <c r="A7" s="236">
        <f t="shared" si="0"/>
        <v>5</v>
      </c>
      <c r="B7" s="50" t="s">
        <v>410</v>
      </c>
      <c r="C7" s="73" t="s">
        <v>7</v>
      </c>
      <c r="D7" s="67">
        <v>11</v>
      </c>
      <c r="E7" s="67">
        <v>14</v>
      </c>
      <c r="F7" s="78" t="s">
        <v>537</v>
      </c>
      <c r="G7" s="237">
        <v>13</v>
      </c>
    </row>
    <row r="8" spans="1:7" s="14" customFormat="1" ht="12.75">
      <c r="A8" s="236">
        <f t="shared" si="0"/>
        <v>6</v>
      </c>
      <c r="B8" s="50" t="s">
        <v>410</v>
      </c>
      <c r="C8" s="73" t="s">
        <v>7</v>
      </c>
      <c r="D8" s="67" t="s">
        <v>247</v>
      </c>
      <c r="E8" s="67">
        <v>3</v>
      </c>
      <c r="F8" s="67" t="s">
        <v>478</v>
      </c>
      <c r="G8" s="237">
        <v>3</v>
      </c>
    </row>
    <row r="9" spans="1:7" s="14" customFormat="1" ht="12.75">
      <c r="A9" s="236">
        <f t="shared" si="0"/>
        <v>7</v>
      </c>
      <c r="B9" s="50" t="s">
        <v>410</v>
      </c>
      <c r="C9" s="73" t="s">
        <v>7</v>
      </c>
      <c r="D9" s="67" t="s">
        <v>307</v>
      </c>
      <c r="E9" s="67">
        <v>2</v>
      </c>
      <c r="F9" s="67" t="s">
        <v>469</v>
      </c>
      <c r="G9" s="237">
        <v>2</v>
      </c>
    </row>
    <row r="10" spans="1:7" s="14" customFormat="1" ht="12.75">
      <c r="A10" s="236">
        <f t="shared" si="0"/>
        <v>8</v>
      </c>
      <c r="B10" s="50" t="s">
        <v>410</v>
      </c>
      <c r="C10" s="73" t="s">
        <v>7</v>
      </c>
      <c r="D10" s="67">
        <v>17</v>
      </c>
      <c r="E10" s="67">
        <v>13</v>
      </c>
      <c r="F10" s="78" t="s">
        <v>571</v>
      </c>
      <c r="G10" s="237">
        <v>14</v>
      </c>
    </row>
    <row r="11" spans="1:7" s="14" customFormat="1" ht="12.75">
      <c r="A11" s="236">
        <f t="shared" si="0"/>
        <v>9</v>
      </c>
      <c r="B11" s="50" t="s">
        <v>410</v>
      </c>
      <c r="C11" s="73" t="s">
        <v>3</v>
      </c>
      <c r="D11" s="67">
        <v>50</v>
      </c>
      <c r="E11" s="67">
        <v>2</v>
      </c>
      <c r="F11" s="67" t="s">
        <v>469</v>
      </c>
      <c r="G11" s="237">
        <v>2</v>
      </c>
    </row>
    <row r="12" spans="1:7" s="14" customFormat="1" ht="12.75">
      <c r="A12" s="236">
        <f t="shared" si="0"/>
        <v>10</v>
      </c>
      <c r="B12" s="50" t="s">
        <v>410</v>
      </c>
      <c r="C12" s="79" t="s">
        <v>84</v>
      </c>
      <c r="D12" s="67">
        <v>69</v>
      </c>
      <c r="E12" s="67">
        <v>7</v>
      </c>
      <c r="F12" s="78" t="s">
        <v>481</v>
      </c>
      <c r="G12" s="237">
        <v>7</v>
      </c>
    </row>
    <row r="13" spans="1:7" s="14" customFormat="1" ht="12.75">
      <c r="A13" s="236">
        <f t="shared" si="0"/>
        <v>11</v>
      </c>
      <c r="B13" s="50" t="s">
        <v>410</v>
      </c>
      <c r="C13" s="79" t="s">
        <v>84</v>
      </c>
      <c r="D13" s="67" t="s">
        <v>302</v>
      </c>
      <c r="E13" s="67">
        <v>4</v>
      </c>
      <c r="F13" s="78" t="s">
        <v>476</v>
      </c>
      <c r="G13" s="237">
        <v>4</v>
      </c>
    </row>
    <row r="14" spans="1:7" s="14" customFormat="1" ht="12.75">
      <c r="A14" s="236">
        <f t="shared" si="0"/>
        <v>12</v>
      </c>
      <c r="B14" s="50" t="s">
        <v>410</v>
      </c>
      <c r="C14" s="79" t="s">
        <v>84</v>
      </c>
      <c r="D14" s="67">
        <v>74</v>
      </c>
      <c r="E14" s="67">
        <v>4</v>
      </c>
      <c r="F14" s="78" t="s">
        <v>476</v>
      </c>
      <c r="G14" s="237">
        <v>4</v>
      </c>
    </row>
    <row r="15" spans="1:7" s="14" customFormat="1" ht="12.75">
      <c r="A15" s="236">
        <f t="shared" si="0"/>
        <v>13</v>
      </c>
      <c r="B15" s="50" t="s">
        <v>410</v>
      </c>
      <c r="C15" s="79" t="s">
        <v>84</v>
      </c>
      <c r="D15" s="67">
        <v>75</v>
      </c>
      <c r="E15" s="67">
        <v>4</v>
      </c>
      <c r="F15" s="78" t="s">
        <v>476</v>
      </c>
      <c r="G15" s="237">
        <v>4</v>
      </c>
    </row>
    <row r="16" spans="1:7" s="14" customFormat="1" ht="12.75">
      <c r="A16" s="236">
        <f t="shared" si="0"/>
        <v>14</v>
      </c>
      <c r="B16" s="50" t="s">
        <v>410</v>
      </c>
      <c r="C16" s="79" t="s">
        <v>84</v>
      </c>
      <c r="D16" s="67">
        <v>76</v>
      </c>
      <c r="E16" s="67">
        <v>2</v>
      </c>
      <c r="F16" s="67" t="s">
        <v>469</v>
      </c>
      <c r="G16" s="237">
        <v>2</v>
      </c>
    </row>
    <row r="17" spans="1:7" s="14" customFormat="1" ht="12.75">
      <c r="A17" s="236">
        <f t="shared" si="0"/>
        <v>15</v>
      </c>
      <c r="B17" s="50" t="s">
        <v>410</v>
      </c>
      <c r="C17" s="79" t="s">
        <v>84</v>
      </c>
      <c r="D17" s="67" t="s">
        <v>303</v>
      </c>
      <c r="E17" s="67">
        <v>15</v>
      </c>
      <c r="F17" s="80" t="s">
        <v>516</v>
      </c>
      <c r="G17" s="237">
        <v>15</v>
      </c>
    </row>
    <row r="18" spans="1:7" s="14" customFormat="1" ht="12.75">
      <c r="A18" s="236">
        <f t="shared" si="0"/>
        <v>16</v>
      </c>
      <c r="B18" s="50" t="s">
        <v>410</v>
      </c>
      <c r="C18" s="79" t="s">
        <v>84</v>
      </c>
      <c r="D18" s="67">
        <v>78</v>
      </c>
      <c r="E18" s="67">
        <v>7</v>
      </c>
      <c r="F18" s="78" t="s">
        <v>481</v>
      </c>
      <c r="G18" s="237">
        <v>7</v>
      </c>
    </row>
    <row r="19" spans="1:10" s="14" customFormat="1" ht="12.75">
      <c r="A19" s="236">
        <f t="shared" si="0"/>
        <v>17</v>
      </c>
      <c r="B19" s="50" t="s">
        <v>410</v>
      </c>
      <c r="C19" s="79" t="s">
        <v>84</v>
      </c>
      <c r="D19" s="67">
        <v>83</v>
      </c>
      <c r="E19" s="67">
        <v>7</v>
      </c>
      <c r="F19" s="78" t="s">
        <v>481</v>
      </c>
      <c r="G19" s="237">
        <v>7</v>
      </c>
      <c r="J19" s="14" t="s">
        <v>520</v>
      </c>
    </row>
    <row r="20" spans="1:7" s="14" customFormat="1" ht="12.75">
      <c r="A20" s="236">
        <f t="shared" si="0"/>
        <v>18</v>
      </c>
      <c r="B20" s="50" t="s">
        <v>410</v>
      </c>
      <c r="C20" s="79" t="s">
        <v>84</v>
      </c>
      <c r="D20" s="67" t="s">
        <v>306</v>
      </c>
      <c r="E20" s="67">
        <v>6</v>
      </c>
      <c r="F20" s="78" t="s">
        <v>472</v>
      </c>
      <c r="G20" s="237">
        <v>6</v>
      </c>
    </row>
    <row r="21" spans="1:7" s="14" customFormat="1" ht="12.75">
      <c r="A21" s="236">
        <f t="shared" si="0"/>
        <v>19</v>
      </c>
      <c r="B21" s="50" t="s">
        <v>410</v>
      </c>
      <c r="C21" s="79" t="s">
        <v>84</v>
      </c>
      <c r="D21" s="67" t="s">
        <v>308</v>
      </c>
      <c r="E21" s="67">
        <v>2</v>
      </c>
      <c r="F21" s="67" t="s">
        <v>469</v>
      </c>
      <c r="G21" s="237">
        <v>2</v>
      </c>
    </row>
    <row r="22" spans="1:7" s="14" customFormat="1" ht="12.75">
      <c r="A22" s="236">
        <f t="shared" si="0"/>
        <v>20</v>
      </c>
      <c r="B22" s="26" t="s">
        <v>410</v>
      </c>
      <c r="C22" s="44" t="s">
        <v>84</v>
      </c>
      <c r="D22" s="45">
        <v>84</v>
      </c>
      <c r="E22" s="45">
        <v>7</v>
      </c>
      <c r="F22" s="40" t="s">
        <v>481</v>
      </c>
      <c r="G22" s="238">
        <v>7</v>
      </c>
    </row>
    <row r="23" spans="1:7" s="14" customFormat="1" ht="12.75">
      <c r="A23" s="236">
        <f t="shared" si="0"/>
        <v>21</v>
      </c>
      <c r="B23" s="26" t="s">
        <v>410</v>
      </c>
      <c r="C23" s="44" t="s">
        <v>84</v>
      </c>
      <c r="D23" s="45" t="s">
        <v>304</v>
      </c>
      <c r="E23" s="45">
        <v>15</v>
      </c>
      <c r="F23" s="61" t="s">
        <v>516</v>
      </c>
      <c r="G23" s="238">
        <v>15</v>
      </c>
    </row>
    <row r="24" spans="1:7" s="14" customFormat="1" ht="12.75">
      <c r="A24" s="236">
        <f t="shared" si="0"/>
        <v>22</v>
      </c>
      <c r="B24" s="26" t="s">
        <v>410</v>
      </c>
      <c r="C24" s="44" t="s">
        <v>84</v>
      </c>
      <c r="D24" s="45">
        <v>85</v>
      </c>
      <c r="E24" s="45">
        <v>7</v>
      </c>
      <c r="F24" s="40" t="s">
        <v>481</v>
      </c>
      <c r="G24" s="238">
        <v>7</v>
      </c>
    </row>
    <row r="25" spans="1:7" s="14" customFormat="1" ht="12.75">
      <c r="A25" s="236">
        <f t="shared" si="0"/>
        <v>23</v>
      </c>
      <c r="B25" s="26" t="s">
        <v>410</v>
      </c>
      <c r="C25" s="44" t="s">
        <v>84</v>
      </c>
      <c r="D25" s="45">
        <v>86</v>
      </c>
      <c r="E25" s="45">
        <v>4</v>
      </c>
      <c r="F25" s="40" t="s">
        <v>476</v>
      </c>
      <c r="G25" s="238">
        <v>4</v>
      </c>
    </row>
    <row r="26" spans="1:7" s="14" customFormat="1" ht="12.75">
      <c r="A26" s="236">
        <f t="shared" si="0"/>
        <v>24</v>
      </c>
      <c r="B26" s="26" t="s">
        <v>410</v>
      </c>
      <c r="C26" s="44" t="s">
        <v>84</v>
      </c>
      <c r="D26" s="45">
        <v>93</v>
      </c>
      <c r="E26" s="45">
        <v>6</v>
      </c>
      <c r="F26" s="40" t="s">
        <v>472</v>
      </c>
      <c r="G26" s="238">
        <v>6</v>
      </c>
    </row>
    <row r="27" spans="1:7" s="14" customFormat="1" ht="12.75">
      <c r="A27" s="236">
        <f t="shared" si="0"/>
        <v>25</v>
      </c>
      <c r="B27" s="26" t="s">
        <v>410</v>
      </c>
      <c r="C27" s="44" t="s">
        <v>8</v>
      </c>
      <c r="D27" s="45">
        <v>11</v>
      </c>
      <c r="E27" s="45">
        <v>6</v>
      </c>
      <c r="F27" s="40" t="s">
        <v>472</v>
      </c>
      <c r="G27" s="238">
        <v>6</v>
      </c>
    </row>
    <row r="28" spans="1:7" s="14" customFormat="1" ht="12.75">
      <c r="A28" s="236">
        <f t="shared" si="0"/>
        <v>26</v>
      </c>
      <c r="B28" s="26" t="s">
        <v>410</v>
      </c>
      <c r="C28" s="44" t="s">
        <v>63</v>
      </c>
      <c r="D28" s="45">
        <v>374</v>
      </c>
      <c r="E28" s="45">
        <v>1</v>
      </c>
      <c r="F28" s="45" t="s">
        <v>471</v>
      </c>
      <c r="G28" s="238">
        <v>1</v>
      </c>
    </row>
    <row r="29" spans="1:7" s="14" customFormat="1" ht="12.75">
      <c r="A29" s="236">
        <f t="shared" si="0"/>
        <v>27</v>
      </c>
      <c r="B29" s="26" t="s">
        <v>410</v>
      </c>
      <c r="C29" s="44" t="s">
        <v>63</v>
      </c>
      <c r="D29" s="45">
        <v>350</v>
      </c>
      <c r="E29" s="45">
        <v>1</v>
      </c>
      <c r="F29" s="45" t="s">
        <v>471</v>
      </c>
      <c r="G29" s="238">
        <v>1</v>
      </c>
    </row>
    <row r="30" spans="1:7" s="14" customFormat="1" ht="12.75">
      <c r="A30" s="236">
        <f t="shared" si="0"/>
        <v>28</v>
      </c>
      <c r="B30" s="26" t="s">
        <v>410</v>
      </c>
      <c r="C30" s="44" t="s">
        <v>63</v>
      </c>
      <c r="D30" s="45">
        <v>362</v>
      </c>
      <c r="E30" s="45">
        <v>1</v>
      </c>
      <c r="F30" s="45" t="s">
        <v>471</v>
      </c>
      <c r="G30" s="238">
        <v>1</v>
      </c>
    </row>
    <row r="31" spans="1:7" s="14" customFormat="1" ht="12.75">
      <c r="A31" s="236">
        <f t="shared" si="0"/>
        <v>29</v>
      </c>
      <c r="B31" s="26" t="s">
        <v>410</v>
      </c>
      <c r="C31" s="44" t="s">
        <v>63</v>
      </c>
      <c r="D31" s="45" t="s">
        <v>358</v>
      </c>
      <c r="E31" s="45">
        <v>4</v>
      </c>
      <c r="F31" s="40" t="s">
        <v>476</v>
      </c>
      <c r="G31" s="238">
        <v>4</v>
      </c>
    </row>
    <row r="32" spans="1:7" s="14" customFormat="1" ht="12.75">
      <c r="A32" s="236">
        <f t="shared" si="0"/>
        <v>30</v>
      </c>
      <c r="B32" s="26" t="s">
        <v>410</v>
      </c>
      <c r="C32" s="44" t="s">
        <v>63</v>
      </c>
      <c r="D32" s="45">
        <v>297</v>
      </c>
      <c r="E32" s="45">
        <v>2</v>
      </c>
      <c r="F32" s="45" t="s">
        <v>469</v>
      </c>
      <c r="G32" s="238">
        <v>2</v>
      </c>
    </row>
    <row r="33" spans="1:7" s="14" customFormat="1" ht="12.75">
      <c r="A33" s="236">
        <f t="shared" si="0"/>
        <v>31</v>
      </c>
      <c r="B33" s="26" t="s">
        <v>410</v>
      </c>
      <c r="C33" s="44" t="s">
        <v>63</v>
      </c>
      <c r="D33" s="45">
        <v>299</v>
      </c>
      <c r="E33" s="45">
        <v>2</v>
      </c>
      <c r="F33" s="45" t="s">
        <v>469</v>
      </c>
      <c r="G33" s="238">
        <v>2</v>
      </c>
    </row>
    <row r="34" spans="1:7" s="14" customFormat="1" ht="12.75">
      <c r="A34" s="236">
        <f t="shared" si="0"/>
        <v>32</v>
      </c>
      <c r="B34" s="26" t="s">
        <v>410</v>
      </c>
      <c r="C34" s="44" t="s">
        <v>63</v>
      </c>
      <c r="D34" s="24" t="s">
        <v>156</v>
      </c>
      <c r="E34" s="45">
        <v>2</v>
      </c>
      <c r="F34" s="45" t="s">
        <v>469</v>
      </c>
      <c r="G34" s="238">
        <v>2</v>
      </c>
    </row>
    <row r="35" spans="1:7" s="14" customFormat="1" ht="12.75">
      <c r="A35" s="236">
        <f t="shared" si="0"/>
        <v>33</v>
      </c>
      <c r="B35" s="26" t="s">
        <v>410</v>
      </c>
      <c r="C35" s="44" t="s">
        <v>63</v>
      </c>
      <c r="D35" s="24" t="s">
        <v>158</v>
      </c>
      <c r="E35" s="45">
        <v>2</v>
      </c>
      <c r="F35" s="45" t="s">
        <v>469</v>
      </c>
      <c r="G35" s="238">
        <v>2</v>
      </c>
    </row>
    <row r="36" spans="1:7" s="14" customFormat="1" ht="13.5" thickBot="1">
      <c r="A36" s="245">
        <f t="shared" si="0"/>
        <v>34</v>
      </c>
      <c r="B36" s="106" t="s">
        <v>410</v>
      </c>
      <c r="C36" s="246" t="s">
        <v>63</v>
      </c>
      <c r="D36" s="179" t="s">
        <v>157</v>
      </c>
      <c r="E36" s="247">
        <v>2</v>
      </c>
      <c r="F36" s="247" t="s">
        <v>469</v>
      </c>
      <c r="G36" s="248">
        <v>2</v>
      </c>
    </row>
    <row r="37" spans="1:7" s="10" customFormat="1" ht="16.5" thickBot="1">
      <c r="A37" s="292"/>
      <c r="B37" s="293"/>
      <c r="C37" s="293"/>
      <c r="D37" s="293"/>
      <c r="E37" s="197"/>
      <c r="F37" s="145" t="s">
        <v>203</v>
      </c>
      <c r="G37" s="146">
        <f>SUM(G3:G36)</f>
        <v>183</v>
      </c>
    </row>
    <row r="38" spans="1:2" ht="12.75">
      <c r="A38" s="11"/>
      <c r="B38" s="11"/>
    </row>
    <row r="39" spans="1:2" ht="12.75">
      <c r="A39" s="11"/>
      <c r="B39" s="11"/>
    </row>
    <row r="40" spans="1:2" ht="12.75">
      <c r="A40" s="11"/>
      <c r="B40" s="11"/>
    </row>
    <row r="41" spans="1:2" ht="12.75">
      <c r="A41" s="11"/>
      <c r="B41" s="11"/>
    </row>
    <row r="42" spans="1:2" ht="12.75">
      <c r="A42" s="11"/>
      <c r="B42" s="11"/>
    </row>
    <row r="43" spans="1:2" ht="12.75">
      <c r="A43" s="11"/>
      <c r="B43" s="11"/>
    </row>
    <row r="44" spans="1:2" ht="12.75">
      <c r="A44" s="11"/>
      <c r="B44" s="11"/>
    </row>
    <row r="45" spans="1:2" ht="12.75">
      <c r="A45" s="12"/>
      <c r="B45" s="12"/>
    </row>
    <row r="46" spans="1:2" ht="12.75">
      <c r="A46" s="9"/>
      <c r="B46" s="9"/>
    </row>
    <row r="47" spans="1:2" ht="12.75">
      <c r="A47" s="9"/>
      <c r="B47" s="9"/>
    </row>
  </sheetData>
  <sheetProtection/>
  <mergeCells count="2">
    <mergeCell ref="A1:F1"/>
    <mergeCell ref="A37:D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6.421875" style="8" customWidth="1"/>
    <col min="2" max="2" width="15.00390625" style="8" customWidth="1"/>
    <col min="3" max="3" width="20.7109375" style="3" customWidth="1"/>
    <col min="4" max="5" width="10.7109375" style="3" customWidth="1"/>
    <col min="6" max="6" width="21.140625" style="3" customWidth="1"/>
    <col min="7" max="7" width="10.7109375" style="3" customWidth="1"/>
    <col min="8" max="16384" width="9.140625" style="3" customWidth="1"/>
  </cols>
  <sheetData>
    <row r="1" spans="1:7" s="8" customFormat="1" ht="24" customHeight="1" thickBot="1">
      <c r="A1" s="289" t="s">
        <v>319</v>
      </c>
      <c r="B1" s="290"/>
      <c r="C1" s="290"/>
      <c r="D1" s="290"/>
      <c r="E1" s="290"/>
      <c r="F1" s="291"/>
      <c r="G1" s="121">
        <f>G61</f>
        <v>168</v>
      </c>
    </row>
    <row r="2" spans="1:7" s="8" customFormat="1" ht="39" thickBot="1">
      <c r="A2" s="251" t="s">
        <v>211</v>
      </c>
      <c r="B2" s="163" t="s">
        <v>411</v>
      </c>
      <c r="C2" s="163" t="s">
        <v>204</v>
      </c>
      <c r="D2" s="163" t="s">
        <v>205</v>
      </c>
      <c r="E2" s="170" t="s">
        <v>202</v>
      </c>
      <c r="F2" s="170" t="s">
        <v>412</v>
      </c>
      <c r="G2" s="176" t="s">
        <v>206</v>
      </c>
    </row>
    <row r="3" spans="1:7" s="13" customFormat="1" ht="12.75">
      <c r="A3" s="239">
        <v>1</v>
      </c>
      <c r="B3" s="240" t="s">
        <v>410</v>
      </c>
      <c r="C3" s="250" t="s">
        <v>2</v>
      </c>
      <c r="D3" s="242">
        <v>1</v>
      </c>
      <c r="E3" s="242">
        <v>1</v>
      </c>
      <c r="F3" s="242">
        <v>1</v>
      </c>
      <c r="G3" s="244">
        <v>1</v>
      </c>
    </row>
    <row r="4" spans="1:7" s="13" customFormat="1" ht="12.75">
      <c r="A4" s="236">
        <f>1+A3</f>
        <v>2</v>
      </c>
      <c r="B4" s="50" t="s">
        <v>410</v>
      </c>
      <c r="C4" s="79" t="s">
        <v>2</v>
      </c>
      <c r="D4" s="67" t="s">
        <v>94</v>
      </c>
      <c r="E4" s="67">
        <v>1</v>
      </c>
      <c r="F4" s="67">
        <v>1</v>
      </c>
      <c r="G4" s="237">
        <v>1</v>
      </c>
    </row>
    <row r="5" spans="1:7" s="13" customFormat="1" ht="12.75">
      <c r="A5" s="236">
        <f aca="true" t="shared" si="0" ref="A5:A60">1+A4</f>
        <v>3</v>
      </c>
      <c r="B5" s="26" t="s">
        <v>410</v>
      </c>
      <c r="C5" s="44" t="s">
        <v>2</v>
      </c>
      <c r="D5" s="45" t="s">
        <v>95</v>
      </c>
      <c r="E5" s="45">
        <v>4</v>
      </c>
      <c r="F5" s="45" t="s">
        <v>476</v>
      </c>
      <c r="G5" s="238">
        <v>4</v>
      </c>
    </row>
    <row r="6" spans="1:7" s="13" customFormat="1" ht="12.75">
      <c r="A6" s="236">
        <f t="shared" si="0"/>
        <v>4</v>
      </c>
      <c r="B6" s="26" t="s">
        <v>410</v>
      </c>
      <c r="C6" s="44" t="s">
        <v>2</v>
      </c>
      <c r="D6" s="45">
        <v>14</v>
      </c>
      <c r="E6" s="45">
        <v>2</v>
      </c>
      <c r="F6" s="62" t="s">
        <v>469</v>
      </c>
      <c r="G6" s="238">
        <v>2</v>
      </c>
    </row>
    <row r="7" spans="1:7" s="13" customFormat="1" ht="12.75">
      <c r="A7" s="236">
        <f t="shared" si="0"/>
        <v>5</v>
      </c>
      <c r="B7" s="26" t="s">
        <v>410</v>
      </c>
      <c r="C7" s="44" t="s">
        <v>2</v>
      </c>
      <c r="D7" s="45" t="s">
        <v>74</v>
      </c>
      <c r="E7" s="45">
        <v>1</v>
      </c>
      <c r="F7" s="45">
        <v>1</v>
      </c>
      <c r="G7" s="238">
        <v>1</v>
      </c>
    </row>
    <row r="8" spans="1:7" s="13" customFormat="1" ht="12.75">
      <c r="A8" s="236">
        <v>6</v>
      </c>
      <c r="B8" s="26" t="s">
        <v>410</v>
      </c>
      <c r="C8" s="44" t="s">
        <v>2</v>
      </c>
      <c r="D8" s="45" t="s">
        <v>229</v>
      </c>
      <c r="E8" s="45">
        <v>2</v>
      </c>
      <c r="F8" s="62" t="s">
        <v>469</v>
      </c>
      <c r="G8" s="238">
        <v>2</v>
      </c>
    </row>
    <row r="9" spans="1:7" s="13" customFormat="1" ht="12.75">
      <c r="A9" s="236">
        <f t="shared" si="0"/>
        <v>7</v>
      </c>
      <c r="B9" s="26" t="s">
        <v>410</v>
      </c>
      <c r="C9" s="44" t="s">
        <v>2</v>
      </c>
      <c r="D9" s="45" t="s">
        <v>241</v>
      </c>
      <c r="E9" s="45">
        <v>2</v>
      </c>
      <c r="F9" s="62" t="s">
        <v>469</v>
      </c>
      <c r="G9" s="238">
        <v>2</v>
      </c>
    </row>
    <row r="10" spans="1:7" s="13" customFormat="1" ht="12.75">
      <c r="A10" s="236">
        <f t="shared" si="0"/>
        <v>8</v>
      </c>
      <c r="B10" s="26" t="s">
        <v>410</v>
      </c>
      <c r="C10" s="44" t="s">
        <v>2</v>
      </c>
      <c r="D10" s="45" t="s">
        <v>96</v>
      </c>
      <c r="E10" s="45">
        <v>6</v>
      </c>
      <c r="F10" s="45" t="s">
        <v>472</v>
      </c>
      <c r="G10" s="238">
        <v>6</v>
      </c>
    </row>
    <row r="11" spans="1:7" s="13" customFormat="1" ht="12.75">
      <c r="A11" s="236">
        <f t="shared" si="0"/>
        <v>9</v>
      </c>
      <c r="B11" s="26" t="s">
        <v>410</v>
      </c>
      <c r="C11" s="28" t="s">
        <v>7</v>
      </c>
      <c r="D11" s="45" t="s">
        <v>68</v>
      </c>
      <c r="E11" s="45">
        <v>3</v>
      </c>
      <c r="F11" s="63" t="s">
        <v>478</v>
      </c>
      <c r="G11" s="238">
        <v>3</v>
      </c>
    </row>
    <row r="12" spans="1:7" s="13" customFormat="1" ht="12.75">
      <c r="A12" s="236">
        <f t="shared" si="0"/>
        <v>10</v>
      </c>
      <c r="B12" s="26" t="s">
        <v>410</v>
      </c>
      <c r="C12" s="28" t="s">
        <v>7</v>
      </c>
      <c r="D12" s="45" t="s">
        <v>174</v>
      </c>
      <c r="E12" s="45">
        <v>3</v>
      </c>
      <c r="F12" s="45" t="s">
        <v>478</v>
      </c>
      <c r="G12" s="238">
        <v>3</v>
      </c>
    </row>
    <row r="13" spans="1:7" s="13" customFormat="1" ht="12.75">
      <c r="A13" s="236">
        <f t="shared" si="0"/>
        <v>11</v>
      </c>
      <c r="B13" s="26" t="s">
        <v>410</v>
      </c>
      <c r="C13" s="28" t="s">
        <v>7</v>
      </c>
      <c r="D13" s="45" t="s">
        <v>175</v>
      </c>
      <c r="E13" s="45">
        <v>3</v>
      </c>
      <c r="F13" s="45" t="s">
        <v>478</v>
      </c>
      <c r="G13" s="238">
        <v>2</v>
      </c>
    </row>
    <row r="14" spans="1:7" s="13" customFormat="1" ht="12.75">
      <c r="A14" s="236">
        <f t="shared" si="0"/>
        <v>12</v>
      </c>
      <c r="B14" s="26" t="s">
        <v>410</v>
      </c>
      <c r="C14" s="28" t="s">
        <v>7</v>
      </c>
      <c r="D14" s="45" t="s">
        <v>176</v>
      </c>
      <c r="E14" s="45">
        <v>3</v>
      </c>
      <c r="F14" s="45" t="s">
        <v>478</v>
      </c>
      <c r="G14" s="238">
        <v>3</v>
      </c>
    </row>
    <row r="15" spans="1:7" s="13" customFormat="1" ht="12.75">
      <c r="A15" s="236">
        <f t="shared" si="0"/>
        <v>13</v>
      </c>
      <c r="B15" s="26" t="s">
        <v>410</v>
      </c>
      <c r="C15" s="28" t="s">
        <v>7</v>
      </c>
      <c r="D15" s="45">
        <v>6</v>
      </c>
      <c r="E15" s="45">
        <v>1</v>
      </c>
      <c r="F15" s="45">
        <v>1</v>
      </c>
      <c r="G15" s="238">
        <v>1</v>
      </c>
    </row>
    <row r="16" spans="1:7" s="13" customFormat="1" ht="12.75">
      <c r="A16" s="236">
        <f t="shared" si="0"/>
        <v>14</v>
      </c>
      <c r="B16" s="26" t="s">
        <v>410</v>
      </c>
      <c r="C16" s="28" t="s">
        <v>7</v>
      </c>
      <c r="D16" s="45" t="s">
        <v>309</v>
      </c>
      <c r="E16" s="45">
        <v>1</v>
      </c>
      <c r="F16" s="45">
        <v>1</v>
      </c>
      <c r="G16" s="238">
        <v>1</v>
      </c>
    </row>
    <row r="17" spans="1:7" s="13" customFormat="1" ht="12.75">
      <c r="A17" s="236">
        <f t="shared" si="0"/>
        <v>15</v>
      </c>
      <c r="B17" s="26" t="s">
        <v>410</v>
      </c>
      <c r="C17" s="28" t="s">
        <v>7</v>
      </c>
      <c r="D17" s="45" t="s">
        <v>310</v>
      </c>
      <c r="E17" s="45">
        <v>3</v>
      </c>
      <c r="F17" s="45" t="s">
        <v>478</v>
      </c>
      <c r="G17" s="238">
        <v>3</v>
      </c>
    </row>
    <row r="18" spans="1:7" s="13" customFormat="1" ht="12.75">
      <c r="A18" s="236">
        <f t="shared" si="0"/>
        <v>16</v>
      </c>
      <c r="B18" s="26" t="s">
        <v>410</v>
      </c>
      <c r="C18" s="44" t="s">
        <v>84</v>
      </c>
      <c r="D18" s="45">
        <v>40</v>
      </c>
      <c r="E18" s="45">
        <v>4</v>
      </c>
      <c r="F18" s="45" t="s">
        <v>476</v>
      </c>
      <c r="G18" s="238">
        <v>4</v>
      </c>
    </row>
    <row r="19" spans="1:7" s="13" customFormat="1" ht="12.75">
      <c r="A19" s="236">
        <f t="shared" si="0"/>
        <v>17</v>
      </c>
      <c r="B19" s="26" t="s">
        <v>410</v>
      </c>
      <c r="C19" s="44" t="s">
        <v>84</v>
      </c>
      <c r="D19" s="45" t="s">
        <v>341</v>
      </c>
      <c r="E19" s="45">
        <v>5</v>
      </c>
      <c r="F19" s="45" t="s">
        <v>521</v>
      </c>
      <c r="G19" s="238">
        <v>4</v>
      </c>
    </row>
    <row r="20" spans="1:7" s="13" customFormat="1" ht="12.75">
      <c r="A20" s="236">
        <f t="shared" si="0"/>
        <v>18</v>
      </c>
      <c r="B20" s="26" t="s">
        <v>410</v>
      </c>
      <c r="C20" s="44" t="s">
        <v>84</v>
      </c>
      <c r="D20" s="45" t="s">
        <v>177</v>
      </c>
      <c r="E20" s="45">
        <v>6</v>
      </c>
      <c r="F20" s="45" t="s">
        <v>472</v>
      </c>
      <c r="G20" s="238">
        <v>6</v>
      </c>
    </row>
    <row r="21" spans="1:7" s="13" customFormat="1" ht="12.75">
      <c r="A21" s="236">
        <f t="shared" si="0"/>
        <v>19</v>
      </c>
      <c r="B21" s="26" t="s">
        <v>410</v>
      </c>
      <c r="C21" s="44" t="s">
        <v>84</v>
      </c>
      <c r="D21" s="45" t="s">
        <v>233</v>
      </c>
      <c r="E21" s="45">
        <v>1</v>
      </c>
      <c r="F21" s="45">
        <v>1</v>
      </c>
      <c r="G21" s="238">
        <v>1</v>
      </c>
    </row>
    <row r="22" spans="1:7" s="13" customFormat="1" ht="12.75">
      <c r="A22" s="236">
        <f t="shared" si="0"/>
        <v>20</v>
      </c>
      <c r="B22" s="26" t="s">
        <v>410</v>
      </c>
      <c r="C22" s="44" t="s">
        <v>84</v>
      </c>
      <c r="D22" s="67">
        <v>47</v>
      </c>
      <c r="E22" s="45">
        <v>8</v>
      </c>
      <c r="F22" s="45" t="s">
        <v>482</v>
      </c>
      <c r="G22" s="238">
        <v>8</v>
      </c>
    </row>
    <row r="23" spans="1:7" s="13" customFormat="1" ht="12.75">
      <c r="A23" s="236">
        <f t="shared" si="0"/>
        <v>21</v>
      </c>
      <c r="B23" s="26" t="s">
        <v>410</v>
      </c>
      <c r="C23" s="44" t="s">
        <v>84</v>
      </c>
      <c r="D23" s="45" t="s">
        <v>178</v>
      </c>
      <c r="E23" s="45">
        <v>6</v>
      </c>
      <c r="F23" s="45" t="s">
        <v>472</v>
      </c>
      <c r="G23" s="238">
        <v>6</v>
      </c>
    </row>
    <row r="24" spans="1:7" s="13" customFormat="1" ht="12.75">
      <c r="A24" s="236">
        <f t="shared" si="0"/>
        <v>22</v>
      </c>
      <c r="B24" s="26" t="s">
        <v>410</v>
      </c>
      <c r="C24" s="44" t="s">
        <v>84</v>
      </c>
      <c r="D24" s="45" t="s">
        <v>98</v>
      </c>
      <c r="E24" s="45">
        <v>4</v>
      </c>
      <c r="F24" s="45" t="s">
        <v>476</v>
      </c>
      <c r="G24" s="238">
        <v>4</v>
      </c>
    </row>
    <row r="25" spans="1:7" s="13" customFormat="1" ht="12.75">
      <c r="A25" s="236">
        <f t="shared" si="0"/>
        <v>23</v>
      </c>
      <c r="B25" s="26" t="s">
        <v>410</v>
      </c>
      <c r="C25" s="44" t="s">
        <v>84</v>
      </c>
      <c r="D25" s="45" t="s">
        <v>179</v>
      </c>
      <c r="E25" s="45">
        <v>4</v>
      </c>
      <c r="F25" s="45" t="s">
        <v>476</v>
      </c>
      <c r="G25" s="238">
        <v>4</v>
      </c>
    </row>
    <row r="26" spans="1:7" s="13" customFormat="1" ht="12.75">
      <c r="A26" s="236">
        <f t="shared" si="0"/>
        <v>24</v>
      </c>
      <c r="B26" s="26" t="s">
        <v>410</v>
      </c>
      <c r="C26" s="44" t="s">
        <v>84</v>
      </c>
      <c r="D26" s="45" t="s">
        <v>79</v>
      </c>
      <c r="E26" s="45">
        <v>3</v>
      </c>
      <c r="F26" s="45" t="s">
        <v>478</v>
      </c>
      <c r="G26" s="238">
        <v>3</v>
      </c>
    </row>
    <row r="27" spans="1:7" s="13" customFormat="1" ht="12.75">
      <c r="A27" s="236">
        <f t="shared" si="0"/>
        <v>25</v>
      </c>
      <c r="B27" s="26" t="s">
        <v>410</v>
      </c>
      <c r="C27" s="44" t="s">
        <v>84</v>
      </c>
      <c r="D27" s="67" t="s">
        <v>99</v>
      </c>
      <c r="E27" s="45">
        <v>2</v>
      </c>
      <c r="F27" s="45" t="s">
        <v>469</v>
      </c>
      <c r="G27" s="238">
        <v>2</v>
      </c>
    </row>
    <row r="28" spans="1:7" s="13" customFormat="1" ht="12.75">
      <c r="A28" s="236">
        <f t="shared" si="0"/>
        <v>26</v>
      </c>
      <c r="B28" s="26" t="s">
        <v>410</v>
      </c>
      <c r="C28" s="44" t="s">
        <v>84</v>
      </c>
      <c r="D28" s="45" t="s">
        <v>180</v>
      </c>
      <c r="E28" s="45">
        <v>2</v>
      </c>
      <c r="F28" s="45" t="s">
        <v>469</v>
      </c>
      <c r="G28" s="238">
        <v>2</v>
      </c>
    </row>
    <row r="29" spans="1:7" s="13" customFormat="1" ht="12.75">
      <c r="A29" s="236">
        <f t="shared" si="0"/>
        <v>27</v>
      </c>
      <c r="B29" s="26" t="s">
        <v>410</v>
      </c>
      <c r="C29" s="44" t="s">
        <v>84</v>
      </c>
      <c r="D29" s="45" t="s">
        <v>181</v>
      </c>
      <c r="E29" s="45">
        <v>3</v>
      </c>
      <c r="F29" s="45" t="s">
        <v>478</v>
      </c>
      <c r="G29" s="238">
        <v>3</v>
      </c>
    </row>
    <row r="30" spans="1:7" s="13" customFormat="1" ht="12.75">
      <c r="A30" s="236">
        <f t="shared" si="0"/>
        <v>28</v>
      </c>
      <c r="B30" s="26" t="s">
        <v>410</v>
      </c>
      <c r="C30" s="44" t="s">
        <v>84</v>
      </c>
      <c r="D30" s="45" t="s">
        <v>311</v>
      </c>
      <c r="E30" s="45">
        <v>2</v>
      </c>
      <c r="F30" s="45" t="s">
        <v>469</v>
      </c>
      <c r="G30" s="238">
        <v>2</v>
      </c>
    </row>
    <row r="31" spans="1:7" s="13" customFormat="1" ht="12.75">
      <c r="A31" s="236">
        <f t="shared" si="0"/>
        <v>29</v>
      </c>
      <c r="B31" s="26" t="s">
        <v>410</v>
      </c>
      <c r="C31" s="44" t="s">
        <v>84</v>
      </c>
      <c r="D31" s="45" t="s">
        <v>182</v>
      </c>
      <c r="E31" s="45">
        <v>1</v>
      </c>
      <c r="F31" s="45">
        <v>1</v>
      </c>
      <c r="G31" s="238">
        <v>1</v>
      </c>
    </row>
    <row r="32" spans="1:7" s="13" customFormat="1" ht="12.75">
      <c r="A32" s="236">
        <f t="shared" si="0"/>
        <v>30</v>
      </c>
      <c r="B32" s="26" t="s">
        <v>410</v>
      </c>
      <c r="C32" s="44" t="s">
        <v>84</v>
      </c>
      <c r="D32" s="45">
        <v>72</v>
      </c>
      <c r="E32" s="45">
        <v>5</v>
      </c>
      <c r="F32" s="45" t="s">
        <v>484</v>
      </c>
      <c r="G32" s="238">
        <v>5</v>
      </c>
    </row>
    <row r="33" spans="1:7" s="13" customFormat="1" ht="12.75">
      <c r="A33" s="236">
        <f t="shared" si="0"/>
        <v>31</v>
      </c>
      <c r="B33" s="26" t="s">
        <v>410</v>
      </c>
      <c r="C33" s="44" t="s">
        <v>115</v>
      </c>
      <c r="D33" s="45">
        <v>65</v>
      </c>
      <c r="E33" s="45">
        <v>2</v>
      </c>
      <c r="F33" s="45" t="s">
        <v>469</v>
      </c>
      <c r="G33" s="238">
        <v>2</v>
      </c>
    </row>
    <row r="34" spans="1:7" s="13" customFormat="1" ht="12.75">
      <c r="A34" s="236">
        <f t="shared" si="0"/>
        <v>32</v>
      </c>
      <c r="B34" s="26" t="s">
        <v>410</v>
      </c>
      <c r="C34" s="44" t="s">
        <v>115</v>
      </c>
      <c r="D34" s="45" t="s">
        <v>256</v>
      </c>
      <c r="E34" s="45">
        <v>2</v>
      </c>
      <c r="F34" s="45" t="s">
        <v>469</v>
      </c>
      <c r="G34" s="238">
        <v>2</v>
      </c>
    </row>
    <row r="35" spans="1:7" s="13" customFormat="1" ht="12.75">
      <c r="A35" s="236">
        <f t="shared" si="0"/>
        <v>33</v>
      </c>
      <c r="B35" s="26" t="s">
        <v>410</v>
      </c>
      <c r="C35" s="44" t="s">
        <v>115</v>
      </c>
      <c r="D35" s="45">
        <v>80</v>
      </c>
      <c r="E35" s="45">
        <v>1</v>
      </c>
      <c r="F35" s="45" t="s">
        <v>471</v>
      </c>
      <c r="G35" s="238">
        <v>1</v>
      </c>
    </row>
    <row r="36" spans="1:7" s="13" customFormat="1" ht="12.75">
      <c r="A36" s="236">
        <f t="shared" si="0"/>
        <v>34</v>
      </c>
      <c r="B36" s="26" t="s">
        <v>410</v>
      </c>
      <c r="C36" s="44" t="s">
        <v>115</v>
      </c>
      <c r="D36" s="45">
        <v>86</v>
      </c>
      <c r="E36" s="45">
        <v>6</v>
      </c>
      <c r="F36" s="45" t="s">
        <v>472</v>
      </c>
      <c r="G36" s="238">
        <v>6</v>
      </c>
    </row>
    <row r="37" spans="1:7" s="13" customFormat="1" ht="12.75">
      <c r="A37" s="236">
        <f t="shared" si="0"/>
        <v>35</v>
      </c>
      <c r="B37" s="26" t="s">
        <v>410</v>
      </c>
      <c r="C37" s="44" t="s">
        <v>115</v>
      </c>
      <c r="D37" s="45" t="s">
        <v>312</v>
      </c>
      <c r="E37" s="45">
        <v>3</v>
      </c>
      <c r="F37" s="63" t="s">
        <v>478</v>
      </c>
      <c r="G37" s="238">
        <v>3</v>
      </c>
    </row>
    <row r="38" spans="1:7" s="13" customFormat="1" ht="12.75">
      <c r="A38" s="236">
        <f t="shared" si="0"/>
        <v>36</v>
      </c>
      <c r="B38" s="26" t="s">
        <v>410</v>
      </c>
      <c r="C38" s="44" t="s">
        <v>4</v>
      </c>
      <c r="D38" s="45" t="s">
        <v>81</v>
      </c>
      <c r="E38" s="45">
        <v>4</v>
      </c>
      <c r="F38" s="63" t="s">
        <v>476</v>
      </c>
      <c r="G38" s="238">
        <v>4</v>
      </c>
    </row>
    <row r="39" spans="1:7" s="13" customFormat="1" ht="12.75">
      <c r="A39" s="236">
        <f t="shared" si="0"/>
        <v>37</v>
      </c>
      <c r="B39" s="26" t="s">
        <v>410</v>
      </c>
      <c r="C39" s="44" t="s">
        <v>4</v>
      </c>
      <c r="D39" s="45">
        <v>38</v>
      </c>
      <c r="E39" s="45">
        <v>1</v>
      </c>
      <c r="F39" s="45" t="s">
        <v>471</v>
      </c>
      <c r="G39" s="238">
        <v>1</v>
      </c>
    </row>
    <row r="40" spans="1:7" s="13" customFormat="1" ht="12.75">
      <c r="A40" s="236">
        <f t="shared" si="0"/>
        <v>38</v>
      </c>
      <c r="B40" s="26" t="s">
        <v>410</v>
      </c>
      <c r="C40" s="44" t="s">
        <v>4</v>
      </c>
      <c r="D40" s="45" t="s">
        <v>233</v>
      </c>
      <c r="E40" s="45">
        <v>2</v>
      </c>
      <c r="F40" s="45" t="s">
        <v>469</v>
      </c>
      <c r="G40" s="238">
        <v>2</v>
      </c>
    </row>
    <row r="41" spans="1:7" s="13" customFormat="1" ht="12.75">
      <c r="A41" s="236">
        <f t="shared" si="0"/>
        <v>39</v>
      </c>
      <c r="B41" s="26" t="s">
        <v>410</v>
      </c>
      <c r="C41" s="44" t="s">
        <v>4</v>
      </c>
      <c r="D41" s="45" t="s">
        <v>178</v>
      </c>
      <c r="E41" s="45">
        <v>6</v>
      </c>
      <c r="F41" s="45" t="s">
        <v>472</v>
      </c>
      <c r="G41" s="238">
        <v>6</v>
      </c>
    </row>
    <row r="42" spans="1:7" s="13" customFormat="1" ht="12.75">
      <c r="A42" s="236">
        <f t="shared" si="0"/>
        <v>40</v>
      </c>
      <c r="B42" s="26" t="s">
        <v>410</v>
      </c>
      <c r="C42" s="44" t="s">
        <v>4</v>
      </c>
      <c r="D42" s="45" t="s">
        <v>219</v>
      </c>
      <c r="E42" s="45">
        <v>5</v>
      </c>
      <c r="F42" s="45" t="s">
        <v>484</v>
      </c>
      <c r="G42" s="238">
        <v>5</v>
      </c>
    </row>
    <row r="43" spans="1:7" s="13" customFormat="1" ht="12.75">
      <c r="A43" s="236">
        <f t="shared" si="0"/>
        <v>41</v>
      </c>
      <c r="B43" s="26" t="s">
        <v>410</v>
      </c>
      <c r="C43" s="44" t="s">
        <v>4</v>
      </c>
      <c r="D43" s="45" t="s">
        <v>262</v>
      </c>
      <c r="E43" s="45">
        <v>4</v>
      </c>
      <c r="F43" s="63" t="s">
        <v>476</v>
      </c>
      <c r="G43" s="238">
        <v>4</v>
      </c>
    </row>
    <row r="44" spans="1:7" s="13" customFormat="1" ht="12.75">
      <c r="A44" s="236">
        <f t="shared" si="0"/>
        <v>42</v>
      </c>
      <c r="B44" s="26" t="s">
        <v>410</v>
      </c>
      <c r="C44" s="44" t="s">
        <v>4</v>
      </c>
      <c r="D44" s="45" t="s">
        <v>216</v>
      </c>
      <c r="E44" s="45">
        <v>2</v>
      </c>
      <c r="F44" s="45" t="s">
        <v>469</v>
      </c>
      <c r="G44" s="238">
        <v>2</v>
      </c>
    </row>
    <row r="45" spans="1:7" s="13" customFormat="1" ht="12.75">
      <c r="A45" s="236">
        <f t="shared" si="0"/>
        <v>43</v>
      </c>
      <c r="B45" s="26" t="s">
        <v>410</v>
      </c>
      <c r="C45" s="44" t="s">
        <v>63</v>
      </c>
      <c r="D45" s="45">
        <v>322</v>
      </c>
      <c r="E45" s="45">
        <v>4</v>
      </c>
      <c r="F45" s="45" t="s">
        <v>476</v>
      </c>
      <c r="G45" s="238">
        <v>4</v>
      </c>
    </row>
    <row r="46" spans="1:7" s="13" customFormat="1" ht="12.75">
      <c r="A46" s="236">
        <f t="shared" si="0"/>
        <v>44</v>
      </c>
      <c r="B46" s="26" t="s">
        <v>410</v>
      </c>
      <c r="C46" s="44" t="s">
        <v>63</v>
      </c>
      <c r="D46" s="45" t="s">
        <v>183</v>
      </c>
      <c r="E46" s="45">
        <v>1</v>
      </c>
      <c r="F46" s="45">
        <v>1</v>
      </c>
      <c r="G46" s="238">
        <v>1</v>
      </c>
    </row>
    <row r="47" spans="1:7" s="13" customFormat="1" ht="12.75">
      <c r="A47" s="236">
        <f t="shared" si="0"/>
        <v>45</v>
      </c>
      <c r="B47" s="26" t="s">
        <v>410</v>
      </c>
      <c r="C47" s="44" t="s">
        <v>63</v>
      </c>
      <c r="D47" s="45" t="s">
        <v>234</v>
      </c>
      <c r="E47" s="45">
        <v>1</v>
      </c>
      <c r="F47" s="45">
        <v>1</v>
      </c>
      <c r="G47" s="238">
        <v>1</v>
      </c>
    </row>
    <row r="48" spans="1:7" s="13" customFormat="1" ht="12.75">
      <c r="A48" s="236">
        <f t="shared" si="0"/>
        <v>46</v>
      </c>
      <c r="B48" s="26" t="s">
        <v>410</v>
      </c>
      <c r="C48" s="44" t="s">
        <v>63</v>
      </c>
      <c r="D48" s="45" t="s">
        <v>184</v>
      </c>
      <c r="E48" s="45">
        <v>1</v>
      </c>
      <c r="F48" s="45">
        <v>1</v>
      </c>
      <c r="G48" s="238">
        <v>1</v>
      </c>
    </row>
    <row r="49" spans="1:7" s="13" customFormat="1" ht="12.75">
      <c r="A49" s="236">
        <f t="shared" si="0"/>
        <v>47</v>
      </c>
      <c r="B49" s="26" t="s">
        <v>410</v>
      </c>
      <c r="C49" s="28" t="s">
        <v>3</v>
      </c>
      <c r="D49" s="45" t="s">
        <v>239</v>
      </c>
      <c r="E49" s="45">
        <v>1</v>
      </c>
      <c r="F49" s="45">
        <v>1</v>
      </c>
      <c r="G49" s="238">
        <v>1</v>
      </c>
    </row>
    <row r="50" spans="1:7" s="13" customFormat="1" ht="12.75">
      <c r="A50" s="236">
        <f t="shared" si="0"/>
        <v>48</v>
      </c>
      <c r="B50" s="26" t="s">
        <v>410</v>
      </c>
      <c r="C50" s="28" t="s">
        <v>3</v>
      </c>
      <c r="D50" s="45" t="s">
        <v>313</v>
      </c>
      <c r="E50" s="45">
        <v>1</v>
      </c>
      <c r="F50" s="45">
        <v>1</v>
      </c>
      <c r="G50" s="238">
        <v>1</v>
      </c>
    </row>
    <row r="51" spans="1:7" s="13" customFormat="1" ht="12.75">
      <c r="A51" s="236">
        <f t="shared" si="0"/>
        <v>49</v>
      </c>
      <c r="B51" s="26" t="s">
        <v>410</v>
      </c>
      <c r="C51" s="28" t="s">
        <v>3</v>
      </c>
      <c r="D51" s="45" t="s">
        <v>314</v>
      </c>
      <c r="E51" s="45">
        <v>3</v>
      </c>
      <c r="F51" s="45" t="s">
        <v>478</v>
      </c>
      <c r="G51" s="238">
        <v>3</v>
      </c>
    </row>
    <row r="52" spans="1:7" s="13" customFormat="1" ht="12.75">
      <c r="A52" s="236">
        <f t="shared" si="0"/>
        <v>50</v>
      </c>
      <c r="B52" s="26" t="s">
        <v>410</v>
      </c>
      <c r="C52" s="28" t="s">
        <v>3</v>
      </c>
      <c r="D52" s="45" t="s">
        <v>293</v>
      </c>
      <c r="E52" s="45">
        <v>1</v>
      </c>
      <c r="F52" s="45" t="s">
        <v>471</v>
      </c>
      <c r="G52" s="238">
        <v>1</v>
      </c>
    </row>
    <row r="53" spans="1:7" s="13" customFormat="1" ht="12.75">
      <c r="A53" s="236">
        <f t="shared" si="0"/>
        <v>51</v>
      </c>
      <c r="B53" s="26" t="s">
        <v>410</v>
      </c>
      <c r="C53" s="28" t="s">
        <v>3</v>
      </c>
      <c r="D53" s="45" t="s">
        <v>315</v>
      </c>
      <c r="E53" s="45">
        <v>1</v>
      </c>
      <c r="F53" s="45" t="s">
        <v>471</v>
      </c>
      <c r="G53" s="238">
        <v>1</v>
      </c>
    </row>
    <row r="54" spans="1:7" s="13" customFormat="1" ht="12.75">
      <c r="A54" s="236">
        <f t="shared" si="0"/>
        <v>52</v>
      </c>
      <c r="B54" s="26" t="s">
        <v>410</v>
      </c>
      <c r="C54" s="28" t="s">
        <v>3</v>
      </c>
      <c r="D54" s="45">
        <v>24</v>
      </c>
      <c r="E54" s="45">
        <v>6</v>
      </c>
      <c r="F54" s="45" t="s">
        <v>472</v>
      </c>
      <c r="G54" s="238">
        <v>6</v>
      </c>
    </row>
    <row r="55" spans="1:7" s="13" customFormat="1" ht="12.75">
      <c r="A55" s="236">
        <f t="shared" si="0"/>
        <v>53</v>
      </c>
      <c r="B55" s="26" t="s">
        <v>410</v>
      </c>
      <c r="C55" s="28" t="s">
        <v>3</v>
      </c>
      <c r="D55" s="45" t="s">
        <v>316</v>
      </c>
      <c r="E55" s="67">
        <v>2</v>
      </c>
      <c r="F55" s="45" t="s">
        <v>469</v>
      </c>
      <c r="G55" s="238">
        <v>2</v>
      </c>
    </row>
    <row r="56" spans="1:7" s="13" customFormat="1" ht="12.75">
      <c r="A56" s="236">
        <f t="shared" si="0"/>
        <v>54</v>
      </c>
      <c r="B56" s="26" t="s">
        <v>410</v>
      </c>
      <c r="C56" s="28" t="s">
        <v>3</v>
      </c>
      <c r="D56" s="45">
        <v>26</v>
      </c>
      <c r="E56" s="67">
        <v>5</v>
      </c>
      <c r="F56" s="45" t="s">
        <v>484</v>
      </c>
      <c r="G56" s="238">
        <v>5</v>
      </c>
    </row>
    <row r="57" spans="1:7" s="13" customFormat="1" ht="12.75">
      <c r="A57" s="236">
        <f t="shared" si="0"/>
        <v>55</v>
      </c>
      <c r="B57" s="26" t="s">
        <v>410</v>
      </c>
      <c r="C57" s="28" t="s">
        <v>3</v>
      </c>
      <c r="D57" s="45" t="s">
        <v>238</v>
      </c>
      <c r="E57" s="67">
        <v>2</v>
      </c>
      <c r="F57" s="45" t="s">
        <v>469</v>
      </c>
      <c r="G57" s="238">
        <v>2</v>
      </c>
    </row>
    <row r="58" spans="1:9" s="13" customFormat="1" ht="12.75">
      <c r="A58" s="236">
        <f t="shared" si="0"/>
        <v>56</v>
      </c>
      <c r="B58" s="26" t="s">
        <v>410</v>
      </c>
      <c r="C58" s="28" t="s">
        <v>3</v>
      </c>
      <c r="D58" s="45" t="s">
        <v>317</v>
      </c>
      <c r="E58" s="67">
        <v>5</v>
      </c>
      <c r="F58" s="45" t="s">
        <v>484</v>
      </c>
      <c r="G58" s="238">
        <v>5</v>
      </c>
      <c r="I58" s="17"/>
    </row>
    <row r="59" spans="1:7" s="13" customFormat="1" ht="12.75">
      <c r="A59" s="236">
        <f t="shared" si="0"/>
        <v>57</v>
      </c>
      <c r="B59" s="26" t="s">
        <v>410</v>
      </c>
      <c r="C59" s="28" t="s">
        <v>3</v>
      </c>
      <c r="D59" s="45" t="s">
        <v>318</v>
      </c>
      <c r="E59" s="67">
        <v>3</v>
      </c>
      <c r="F59" s="45" t="s">
        <v>478</v>
      </c>
      <c r="G59" s="238">
        <v>3</v>
      </c>
    </row>
    <row r="60" spans="1:7" s="13" customFormat="1" ht="13.5" thickBot="1">
      <c r="A60" s="245">
        <f t="shared" si="0"/>
        <v>58</v>
      </c>
      <c r="B60" s="106" t="s">
        <v>410</v>
      </c>
      <c r="C60" s="178" t="s">
        <v>3</v>
      </c>
      <c r="D60" s="247">
        <v>28</v>
      </c>
      <c r="E60" s="252">
        <v>4</v>
      </c>
      <c r="F60" s="247" t="s">
        <v>478</v>
      </c>
      <c r="G60" s="248">
        <v>3</v>
      </c>
    </row>
    <row r="61" spans="1:7" s="10" customFormat="1" ht="16.5" thickBot="1">
      <c r="A61" s="292"/>
      <c r="B61" s="293"/>
      <c r="C61" s="293"/>
      <c r="D61" s="293"/>
      <c r="E61" s="294"/>
      <c r="F61" s="145" t="s">
        <v>203</v>
      </c>
      <c r="G61" s="125">
        <f>SUM(G3:G60)</f>
        <v>168</v>
      </c>
    </row>
  </sheetData>
  <sheetProtection formatCells="0" formatColumns="0" formatRows="0" insertColumns="0" insertRows="0" insertHyperlinks="0" deleteColumns="0" deleteRows="0"/>
  <mergeCells count="2">
    <mergeCell ref="A1:F1"/>
    <mergeCell ref="A61:E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7109375" style="8" customWidth="1"/>
    <col min="2" max="2" width="16.7109375" style="8" customWidth="1"/>
    <col min="3" max="3" width="20.7109375" style="3" customWidth="1"/>
    <col min="4" max="5" width="10.7109375" style="4" customWidth="1"/>
    <col min="6" max="6" width="25.8515625" style="4" customWidth="1"/>
    <col min="7" max="7" width="10.7109375" style="3" customWidth="1"/>
    <col min="8" max="16384" width="9.140625" style="3" customWidth="1"/>
  </cols>
  <sheetData>
    <row r="1" spans="1:7" s="8" customFormat="1" ht="24" customHeight="1" thickBot="1">
      <c r="A1" s="289" t="s">
        <v>185</v>
      </c>
      <c r="B1" s="290"/>
      <c r="C1" s="290"/>
      <c r="D1" s="290"/>
      <c r="E1" s="290"/>
      <c r="F1" s="291"/>
      <c r="G1" s="192">
        <v>171</v>
      </c>
    </row>
    <row r="2" spans="1:7" s="8" customFormat="1" ht="48.75" customHeight="1" thickBot="1">
      <c r="A2" s="253" t="s">
        <v>211</v>
      </c>
      <c r="B2" s="170" t="s">
        <v>412</v>
      </c>
      <c r="C2" s="170" t="s">
        <v>412</v>
      </c>
      <c r="D2" s="170" t="s">
        <v>412</v>
      </c>
      <c r="E2" s="170" t="s">
        <v>412</v>
      </c>
      <c r="F2" s="170" t="s">
        <v>412</v>
      </c>
      <c r="G2" s="176" t="s">
        <v>412</v>
      </c>
    </row>
    <row r="3" spans="1:7" s="13" customFormat="1" ht="12.75">
      <c r="A3" s="157">
        <v>1</v>
      </c>
      <c r="B3" s="158" t="s">
        <v>410</v>
      </c>
      <c r="C3" s="200" t="s">
        <v>84</v>
      </c>
      <c r="D3" s="173">
        <v>15</v>
      </c>
      <c r="E3" s="174">
        <v>2</v>
      </c>
      <c r="F3" s="174" t="s">
        <v>469</v>
      </c>
      <c r="G3" s="175">
        <v>2</v>
      </c>
    </row>
    <row r="4" spans="1:7" s="13" customFormat="1" ht="12.75">
      <c r="A4" s="117">
        <f>1+A3</f>
        <v>2</v>
      </c>
      <c r="B4" s="26" t="s">
        <v>410</v>
      </c>
      <c r="C4" s="28" t="s">
        <v>84</v>
      </c>
      <c r="D4" s="27">
        <v>17</v>
      </c>
      <c r="E4" s="24">
        <v>3</v>
      </c>
      <c r="F4" s="24" t="s">
        <v>478</v>
      </c>
      <c r="G4" s="119">
        <v>3</v>
      </c>
    </row>
    <row r="5" spans="1:7" s="13" customFormat="1" ht="12.75">
      <c r="A5" s="117">
        <f aca="true" t="shared" si="0" ref="A5:A50">1+A4</f>
        <v>3</v>
      </c>
      <c r="B5" s="26" t="s">
        <v>410</v>
      </c>
      <c r="C5" s="28" t="s">
        <v>84</v>
      </c>
      <c r="D5" s="27">
        <v>18</v>
      </c>
      <c r="E5" s="24">
        <v>2</v>
      </c>
      <c r="F5" s="24" t="s">
        <v>469</v>
      </c>
      <c r="G5" s="119">
        <v>2</v>
      </c>
    </row>
    <row r="6" spans="1:7" s="13" customFormat="1" ht="12.75">
      <c r="A6" s="117">
        <f t="shared" si="0"/>
        <v>4</v>
      </c>
      <c r="B6" s="26" t="s">
        <v>410</v>
      </c>
      <c r="C6" s="28" t="s">
        <v>84</v>
      </c>
      <c r="D6" s="27" t="s">
        <v>293</v>
      </c>
      <c r="E6" s="24">
        <v>2</v>
      </c>
      <c r="F6" s="24" t="s">
        <v>469</v>
      </c>
      <c r="G6" s="119">
        <v>2</v>
      </c>
    </row>
    <row r="7" spans="1:7" s="13" customFormat="1" ht="12.75">
      <c r="A7" s="117">
        <f t="shared" si="0"/>
        <v>5</v>
      </c>
      <c r="B7" s="26" t="s">
        <v>410</v>
      </c>
      <c r="C7" s="28" t="s">
        <v>84</v>
      </c>
      <c r="D7" s="27">
        <v>22</v>
      </c>
      <c r="E7" s="24">
        <v>5</v>
      </c>
      <c r="F7" s="45" t="s">
        <v>484</v>
      </c>
      <c r="G7" s="119">
        <v>5</v>
      </c>
    </row>
    <row r="8" spans="1:7" s="13" customFormat="1" ht="12.75">
      <c r="A8" s="117">
        <f t="shared" si="0"/>
        <v>6</v>
      </c>
      <c r="B8" s="26" t="s">
        <v>410</v>
      </c>
      <c r="C8" s="28" t="s">
        <v>84</v>
      </c>
      <c r="D8" s="27">
        <v>24</v>
      </c>
      <c r="E8" s="24">
        <v>4</v>
      </c>
      <c r="F8" s="45" t="s">
        <v>476</v>
      </c>
      <c r="G8" s="119">
        <v>4</v>
      </c>
    </row>
    <row r="9" spans="1:7" s="13" customFormat="1" ht="12.75">
      <c r="A9" s="117">
        <f t="shared" si="0"/>
        <v>7</v>
      </c>
      <c r="B9" s="26" t="s">
        <v>410</v>
      </c>
      <c r="C9" s="28" t="s">
        <v>84</v>
      </c>
      <c r="D9" s="27">
        <v>26</v>
      </c>
      <c r="E9" s="24">
        <v>5</v>
      </c>
      <c r="F9" s="45" t="s">
        <v>484</v>
      </c>
      <c r="G9" s="119">
        <v>5</v>
      </c>
    </row>
    <row r="10" spans="1:7" s="13" customFormat="1" ht="12.75">
      <c r="A10" s="117">
        <f t="shared" si="0"/>
        <v>8</v>
      </c>
      <c r="B10" s="26" t="s">
        <v>410</v>
      </c>
      <c r="C10" s="28" t="s">
        <v>84</v>
      </c>
      <c r="D10" s="27" t="s">
        <v>320</v>
      </c>
      <c r="E10" s="24">
        <v>3</v>
      </c>
      <c r="F10" s="24" t="s">
        <v>478</v>
      </c>
      <c r="G10" s="119">
        <v>3</v>
      </c>
    </row>
    <row r="11" spans="1:7" s="13" customFormat="1" ht="12.75">
      <c r="A11" s="117">
        <f t="shared" si="0"/>
        <v>9</v>
      </c>
      <c r="B11" s="26" t="s">
        <v>410</v>
      </c>
      <c r="C11" s="28" t="s">
        <v>84</v>
      </c>
      <c r="D11" s="27">
        <v>35</v>
      </c>
      <c r="E11" s="24">
        <v>2</v>
      </c>
      <c r="F11" s="24" t="s">
        <v>469</v>
      </c>
      <c r="G11" s="119">
        <v>2</v>
      </c>
    </row>
    <row r="12" spans="1:7" s="13" customFormat="1" ht="12.75">
      <c r="A12" s="117">
        <f t="shared" si="0"/>
        <v>10</v>
      </c>
      <c r="B12" s="26" t="s">
        <v>410</v>
      </c>
      <c r="C12" s="73" t="s">
        <v>84</v>
      </c>
      <c r="D12" s="81">
        <v>33</v>
      </c>
      <c r="E12" s="31">
        <v>10</v>
      </c>
      <c r="F12" s="78" t="s">
        <v>480</v>
      </c>
      <c r="G12" s="191">
        <v>10</v>
      </c>
    </row>
    <row r="13" spans="1:7" s="13" customFormat="1" ht="12.75">
      <c r="A13" s="117">
        <f t="shared" si="0"/>
        <v>11</v>
      </c>
      <c r="B13" s="26" t="s">
        <v>410</v>
      </c>
      <c r="C13" s="73" t="s">
        <v>84</v>
      </c>
      <c r="D13" s="81" t="s">
        <v>235</v>
      </c>
      <c r="E13" s="31">
        <v>6</v>
      </c>
      <c r="F13" s="67" t="s">
        <v>472</v>
      </c>
      <c r="G13" s="191">
        <v>6</v>
      </c>
    </row>
    <row r="14" spans="1:7" s="13" customFormat="1" ht="12.75">
      <c r="A14" s="117">
        <f t="shared" si="0"/>
        <v>12</v>
      </c>
      <c r="B14" s="26" t="s">
        <v>410</v>
      </c>
      <c r="C14" s="73" t="s">
        <v>84</v>
      </c>
      <c r="D14" s="81">
        <v>36</v>
      </c>
      <c r="E14" s="31">
        <v>4</v>
      </c>
      <c r="F14" s="67" t="s">
        <v>476</v>
      </c>
      <c r="G14" s="191">
        <v>4</v>
      </c>
    </row>
    <row r="15" spans="1:7" s="13" customFormat="1" ht="12.75">
      <c r="A15" s="117">
        <f t="shared" si="0"/>
        <v>13</v>
      </c>
      <c r="B15" s="26" t="s">
        <v>410</v>
      </c>
      <c r="C15" s="73" t="s">
        <v>84</v>
      </c>
      <c r="D15" s="81">
        <v>37</v>
      </c>
      <c r="E15" s="31">
        <v>10</v>
      </c>
      <c r="F15" s="78" t="s">
        <v>572</v>
      </c>
      <c r="G15" s="191">
        <v>10</v>
      </c>
    </row>
    <row r="16" spans="1:7" s="13" customFormat="1" ht="12.75">
      <c r="A16" s="117">
        <f t="shared" si="0"/>
        <v>14</v>
      </c>
      <c r="B16" s="26" t="s">
        <v>410</v>
      </c>
      <c r="C16" s="73" t="s">
        <v>84</v>
      </c>
      <c r="D16" s="81">
        <v>38</v>
      </c>
      <c r="E16" s="31">
        <v>6</v>
      </c>
      <c r="F16" s="67" t="s">
        <v>472</v>
      </c>
      <c r="G16" s="191">
        <v>6</v>
      </c>
    </row>
    <row r="17" spans="1:7" s="13" customFormat="1" ht="12.75">
      <c r="A17" s="117">
        <f t="shared" si="0"/>
        <v>15</v>
      </c>
      <c r="B17" s="26" t="s">
        <v>410</v>
      </c>
      <c r="C17" s="73" t="s">
        <v>84</v>
      </c>
      <c r="D17" s="81">
        <v>41</v>
      </c>
      <c r="E17" s="31">
        <v>10</v>
      </c>
      <c r="F17" s="78" t="s">
        <v>480</v>
      </c>
      <c r="G17" s="191">
        <v>10</v>
      </c>
    </row>
    <row r="18" spans="1:7" s="13" customFormat="1" ht="12.75">
      <c r="A18" s="117">
        <f t="shared" si="0"/>
        <v>16</v>
      </c>
      <c r="B18" s="26" t="s">
        <v>410</v>
      </c>
      <c r="C18" s="73" t="s">
        <v>186</v>
      </c>
      <c r="D18" s="81">
        <v>8</v>
      </c>
      <c r="E18" s="31">
        <v>6</v>
      </c>
      <c r="F18" s="67" t="s">
        <v>472</v>
      </c>
      <c r="G18" s="191">
        <v>6</v>
      </c>
    </row>
    <row r="19" spans="1:7" s="13" customFormat="1" ht="12.75">
      <c r="A19" s="117">
        <f t="shared" si="0"/>
        <v>17</v>
      </c>
      <c r="B19" s="26" t="s">
        <v>410</v>
      </c>
      <c r="C19" s="73" t="s">
        <v>186</v>
      </c>
      <c r="D19" s="81" t="s">
        <v>239</v>
      </c>
      <c r="E19" s="31">
        <v>1</v>
      </c>
      <c r="F19" s="31" t="s">
        <v>471</v>
      </c>
      <c r="G19" s="191">
        <v>1</v>
      </c>
    </row>
    <row r="20" spans="1:7" s="13" customFormat="1" ht="12.75">
      <c r="A20" s="117">
        <f t="shared" si="0"/>
        <v>18</v>
      </c>
      <c r="B20" s="26" t="s">
        <v>410</v>
      </c>
      <c r="C20" s="73" t="s">
        <v>186</v>
      </c>
      <c r="D20" s="81">
        <v>14</v>
      </c>
      <c r="E20" s="31">
        <v>5</v>
      </c>
      <c r="F20" s="67" t="s">
        <v>484</v>
      </c>
      <c r="G20" s="191">
        <v>5</v>
      </c>
    </row>
    <row r="21" spans="1:7" s="13" customFormat="1" ht="12.75">
      <c r="A21" s="117">
        <f t="shared" si="0"/>
        <v>19</v>
      </c>
      <c r="B21" s="26" t="s">
        <v>410</v>
      </c>
      <c r="C21" s="73" t="s">
        <v>186</v>
      </c>
      <c r="D21" s="81">
        <v>18</v>
      </c>
      <c r="E21" s="31">
        <v>4</v>
      </c>
      <c r="F21" s="67" t="s">
        <v>476</v>
      </c>
      <c r="G21" s="191">
        <v>4</v>
      </c>
    </row>
    <row r="22" spans="1:7" s="13" customFormat="1" ht="12.75">
      <c r="A22" s="117">
        <f t="shared" si="0"/>
        <v>20</v>
      </c>
      <c r="B22" s="26" t="s">
        <v>410</v>
      </c>
      <c r="C22" s="73" t="s">
        <v>186</v>
      </c>
      <c r="D22" s="81">
        <v>22</v>
      </c>
      <c r="E22" s="31">
        <v>3</v>
      </c>
      <c r="F22" s="67" t="s">
        <v>478</v>
      </c>
      <c r="G22" s="191">
        <v>3</v>
      </c>
    </row>
    <row r="23" spans="1:7" s="13" customFormat="1" ht="12.75">
      <c r="A23" s="117">
        <f t="shared" si="0"/>
        <v>21</v>
      </c>
      <c r="B23" s="26" t="s">
        <v>410</v>
      </c>
      <c r="C23" s="73" t="s">
        <v>187</v>
      </c>
      <c r="D23" s="81">
        <v>15</v>
      </c>
      <c r="E23" s="31">
        <v>4</v>
      </c>
      <c r="F23" s="67" t="s">
        <v>476</v>
      </c>
      <c r="G23" s="191">
        <v>4</v>
      </c>
    </row>
    <row r="24" spans="1:7" s="13" customFormat="1" ht="12.75">
      <c r="A24" s="117">
        <f t="shared" si="0"/>
        <v>22</v>
      </c>
      <c r="B24" s="26" t="s">
        <v>410</v>
      </c>
      <c r="C24" s="73" t="s">
        <v>188</v>
      </c>
      <c r="D24" s="81">
        <v>3</v>
      </c>
      <c r="E24" s="31">
        <v>3</v>
      </c>
      <c r="F24" s="67" t="s">
        <v>478</v>
      </c>
      <c r="G24" s="191">
        <v>3</v>
      </c>
    </row>
    <row r="25" spans="1:7" s="13" customFormat="1" ht="12.75">
      <c r="A25" s="117">
        <f t="shared" si="0"/>
        <v>23</v>
      </c>
      <c r="B25" s="26" t="s">
        <v>410</v>
      </c>
      <c r="C25" s="73" t="s">
        <v>188</v>
      </c>
      <c r="D25" s="81">
        <v>16</v>
      </c>
      <c r="E25" s="31">
        <v>1</v>
      </c>
      <c r="F25" s="31" t="s">
        <v>471</v>
      </c>
      <c r="G25" s="191">
        <v>1</v>
      </c>
    </row>
    <row r="26" spans="1:9" s="13" customFormat="1" ht="12.75">
      <c r="A26" s="117">
        <f t="shared" si="0"/>
        <v>24</v>
      </c>
      <c r="B26" s="26" t="s">
        <v>410</v>
      </c>
      <c r="C26" s="73" t="s">
        <v>115</v>
      </c>
      <c r="D26" s="81" t="s">
        <v>363</v>
      </c>
      <c r="E26" s="31">
        <v>1</v>
      </c>
      <c r="F26" s="31" t="s">
        <v>471</v>
      </c>
      <c r="G26" s="191">
        <v>1</v>
      </c>
      <c r="I26" s="13" t="s">
        <v>590</v>
      </c>
    </row>
    <row r="27" spans="1:7" s="13" customFormat="1" ht="12.75">
      <c r="A27" s="117">
        <f t="shared" si="0"/>
        <v>25</v>
      </c>
      <c r="B27" s="26" t="s">
        <v>410</v>
      </c>
      <c r="C27" s="73" t="s">
        <v>115</v>
      </c>
      <c r="D27" s="81">
        <v>57</v>
      </c>
      <c r="E27" s="31">
        <v>2</v>
      </c>
      <c r="F27" s="31" t="s">
        <v>469</v>
      </c>
      <c r="G27" s="191">
        <v>2</v>
      </c>
    </row>
    <row r="28" spans="1:7" s="13" customFormat="1" ht="12.75">
      <c r="A28" s="117">
        <f t="shared" si="0"/>
        <v>26</v>
      </c>
      <c r="B28" s="26" t="s">
        <v>410</v>
      </c>
      <c r="C28" s="73" t="s">
        <v>115</v>
      </c>
      <c r="D28" s="81">
        <v>35</v>
      </c>
      <c r="E28" s="31">
        <v>2</v>
      </c>
      <c r="F28" s="31" t="s">
        <v>469</v>
      </c>
      <c r="G28" s="191">
        <v>2</v>
      </c>
    </row>
    <row r="29" spans="1:7" s="13" customFormat="1" ht="12.75">
      <c r="A29" s="117">
        <f t="shared" si="0"/>
        <v>27</v>
      </c>
      <c r="B29" s="26" t="s">
        <v>410</v>
      </c>
      <c r="C29" s="73" t="s">
        <v>115</v>
      </c>
      <c r="D29" s="81" t="s">
        <v>278</v>
      </c>
      <c r="E29" s="31">
        <v>2</v>
      </c>
      <c r="F29" s="31" t="s">
        <v>469</v>
      </c>
      <c r="G29" s="191">
        <v>1</v>
      </c>
    </row>
    <row r="30" spans="1:7" s="13" customFormat="1" ht="12.75">
      <c r="A30" s="117">
        <f t="shared" si="0"/>
        <v>28</v>
      </c>
      <c r="B30" s="26" t="s">
        <v>410</v>
      </c>
      <c r="C30" s="73" t="s">
        <v>189</v>
      </c>
      <c r="D30" s="81">
        <v>10</v>
      </c>
      <c r="E30" s="31">
        <v>2</v>
      </c>
      <c r="F30" s="31" t="s">
        <v>469</v>
      </c>
      <c r="G30" s="191">
        <v>2</v>
      </c>
    </row>
    <row r="31" spans="1:7" s="13" customFormat="1" ht="12.75">
      <c r="A31" s="117">
        <f t="shared" si="0"/>
        <v>29</v>
      </c>
      <c r="B31" s="26" t="s">
        <v>410</v>
      </c>
      <c r="C31" s="73" t="s">
        <v>190</v>
      </c>
      <c r="D31" s="81">
        <v>42</v>
      </c>
      <c r="E31" s="31">
        <v>1</v>
      </c>
      <c r="F31" s="31" t="s">
        <v>471</v>
      </c>
      <c r="G31" s="191">
        <v>1</v>
      </c>
    </row>
    <row r="32" spans="1:7" s="13" customFormat="1" ht="12.75">
      <c r="A32" s="117">
        <f t="shared" si="0"/>
        <v>30</v>
      </c>
      <c r="B32" s="26" t="s">
        <v>410</v>
      </c>
      <c r="C32" s="73" t="s">
        <v>114</v>
      </c>
      <c r="D32" s="81">
        <v>18</v>
      </c>
      <c r="E32" s="31">
        <v>4</v>
      </c>
      <c r="F32" s="67" t="s">
        <v>476</v>
      </c>
      <c r="G32" s="191">
        <v>4</v>
      </c>
    </row>
    <row r="33" spans="1:7" s="13" customFormat="1" ht="12.75">
      <c r="A33" s="117">
        <f t="shared" si="0"/>
        <v>31</v>
      </c>
      <c r="B33" s="26" t="s">
        <v>410</v>
      </c>
      <c r="C33" s="73" t="s">
        <v>114</v>
      </c>
      <c r="D33" s="81">
        <v>60</v>
      </c>
      <c r="E33" s="31">
        <v>5</v>
      </c>
      <c r="F33" s="67" t="s">
        <v>484</v>
      </c>
      <c r="G33" s="191">
        <v>5</v>
      </c>
    </row>
    <row r="34" spans="1:7" s="13" customFormat="1" ht="12.75">
      <c r="A34" s="117">
        <f t="shared" si="0"/>
        <v>32</v>
      </c>
      <c r="B34" s="26" t="s">
        <v>410</v>
      </c>
      <c r="C34" s="73" t="s">
        <v>114</v>
      </c>
      <c r="D34" s="81">
        <v>66</v>
      </c>
      <c r="E34" s="31">
        <v>3</v>
      </c>
      <c r="F34" s="67" t="s">
        <v>478</v>
      </c>
      <c r="G34" s="191">
        <v>3</v>
      </c>
    </row>
    <row r="35" spans="1:7" s="13" customFormat="1" ht="12.75">
      <c r="A35" s="117">
        <f t="shared" si="0"/>
        <v>33</v>
      </c>
      <c r="B35" s="26" t="s">
        <v>410</v>
      </c>
      <c r="C35" s="28" t="s">
        <v>191</v>
      </c>
      <c r="D35" s="27" t="s">
        <v>321</v>
      </c>
      <c r="E35" s="24">
        <v>2</v>
      </c>
      <c r="F35" s="24" t="s">
        <v>469</v>
      </c>
      <c r="G35" s="119">
        <v>1</v>
      </c>
    </row>
    <row r="36" spans="1:7" s="13" customFormat="1" ht="12.75">
      <c r="A36" s="117">
        <f t="shared" si="0"/>
        <v>34</v>
      </c>
      <c r="B36" s="26" t="s">
        <v>410</v>
      </c>
      <c r="C36" s="28" t="s">
        <v>191</v>
      </c>
      <c r="D36" s="27" t="s">
        <v>322</v>
      </c>
      <c r="E36" s="24">
        <v>2</v>
      </c>
      <c r="F36" s="24" t="s">
        <v>469</v>
      </c>
      <c r="G36" s="119">
        <v>2</v>
      </c>
    </row>
    <row r="37" spans="1:7" s="13" customFormat="1" ht="12.75">
      <c r="A37" s="117">
        <f t="shared" si="0"/>
        <v>35</v>
      </c>
      <c r="B37" s="26" t="s">
        <v>410</v>
      </c>
      <c r="C37" s="28" t="s">
        <v>63</v>
      </c>
      <c r="D37" s="27" t="s">
        <v>236</v>
      </c>
      <c r="E37" s="24">
        <v>1</v>
      </c>
      <c r="F37" s="24" t="s">
        <v>471</v>
      </c>
      <c r="G37" s="119">
        <v>1</v>
      </c>
    </row>
    <row r="38" spans="1:7" s="13" customFormat="1" ht="12.75">
      <c r="A38" s="117">
        <f t="shared" si="0"/>
        <v>36</v>
      </c>
      <c r="B38" s="26" t="s">
        <v>410</v>
      </c>
      <c r="C38" s="28" t="s">
        <v>63</v>
      </c>
      <c r="D38" s="27" t="s">
        <v>323</v>
      </c>
      <c r="E38" s="95">
        <v>6</v>
      </c>
      <c r="F38" s="45" t="s">
        <v>510</v>
      </c>
      <c r="G38" s="119">
        <v>6</v>
      </c>
    </row>
    <row r="39" spans="1:7" s="13" customFormat="1" ht="12.75">
      <c r="A39" s="117">
        <f t="shared" si="0"/>
        <v>37</v>
      </c>
      <c r="B39" s="26" t="s">
        <v>410</v>
      </c>
      <c r="C39" s="28" t="s">
        <v>63</v>
      </c>
      <c r="D39" s="27">
        <v>312</v>
      </c>
      <c r="E39" s="24">
        <v>1</v>
      </c>
      <c r="F39" s="24" t="s">
        <v>471</v>
      </c>
      <c r="G39" s="119">
        <v>1</v>
      </c>
    </row>
    <row r="40" spans="1:7" s="13" customFormat="1" ht="12.75">
      <c r="A40" s="117">
        <f t="shared" si="0"/>
        <v>38</v>
      </c>
      <c r="B40" s="26" t="s">
        <v>410</v>
      </c>
      <c r="C40" s="28" t="s">
        <v>63</v>
      </c>
      <c r="D40" s="27">
        <v>188</v>
      </c>
      <c r="E40" s="24">
        <v>1</v>
      </c>
      <c r="F40" s="24" t="s">
        <v>471</v>
      </c>
      <c r="G40" s="119">
        <v>1</v>
      </c>
    </row>
    <row r="41" spans="1:7" s="13" customFormat="1" ht="12.75">
      <c r="A41" s="117">
        <f t="shared" si="0"/>
        <v>39</v>
      </c>
      <c r="B41" s="26" t="s">
        <v>410</v>
      </c>
      <c r="C41" s="28" t="s">
        <v>63</v>
      </c>
      <c r="D41" s="27">
        <v>204</v>
      </c>
      <c r="E41" s="24">
        <v>1</v>
      </c>
      <c r="F41" s="24" t="s">
        <v>471</v>
      </c>
      <c r="G41" s="119">
        <v>1</v>
      </c>
    </row>
    <row r="42" spans="1:7" s="13" customFormat="1" ht="12.75">
      <c r="A42" s="117">
        <f t="shared" si="0"/>
        <v>40</v>
      </c>
      <c r="B42" s="26" t="s">
        <v>410</v>
      </c>
      <c r="C42" s="28" t="s">
        <v>192</v>
      </c>
      <c r="D42" s="27">
        <v>68</v>
      </c>
      <c r="E42" s="24">
        <v>5</v>
      </c>
      <c r="F42" s="45" t="s">
        <v>484</v>
      </c>
      <c r="G42" s="119">
        <v>5</v>
      </c>
    </row>
    <row r="43" spans="1:7" s="13" customFormat="1" ht="12.75">
      <c r="A43" s="117">
        <f t="shared" si="0"/>
        <v>41</v>
      </c>
      <c r="B43" s="26" t="s">
        <v>410</v>
      </c>
      <c r="C43" s="28" t="s">
        <v>193</v>
      </c>
      <c r="D43" s="27">
        <v>3</v>
      </c>
      <c r="E43" s="24">
        <v>3</v>
      </c>
      <c r="F43" s="45" t="s">
        <v>478</v>
      </c>
      <c r="G43" s="119">
        <v>3</v>
      </c>
    </row>
    <row r="44" spans="1:7" s="13" customFormat="1" ht="12.75">
      <c r="A44" s="117">
        <f t="shared" si="0"/>
        <v>42</v>
      </c>
      <c r="B44" s="26" t="s">
        <v>410</v>
      </c>
      <c r="C44" s="28" t="s">
        <v>194</v>
      </c>
      <c r="D44" s="27">
        <v>1</v>
      </c>
      <c r="E44" s="24">
        <v>4</v>
      </c>
      <c r="F44" s="45" t="s">
        <v>476</v>
      </c>
      <c r="G44" s="119">
        <v>4</v>
      </c>
    </row>
    <row r="45" spans="1:7" s="13" customFormat="1" ht="12.75">
      <c r="A45" s="117">
        <f t="shared" si="0"/>
        <v>43</v>
      </c>
      <c r="B45" s="26" t="s">
        <v>410</v>
      </c>
      <c r="C45" s="28" t="s">
        <v>194</v>
      </c>
      <c r="D45" s="27">
        <v>12</v>
      </c>
      <c r="E45" s="24">
        <v>3</v>
      </c>
      <c r="F45" s="45" t="s">
        <v>478</v>
      </c>
      <c r="G45" s="119">
        <v>3</v>
      </c>
    </row>
    <row r="46" spans="1:7" s="13" customFormat="1" ht="12.75">
      <c r="A46" s="117">
        <f t="shared" si="0"/>
        <v>44</v>
      </c>
      <c r="B46" s="26" t="s">
        <v>410</v>
      </c>
      <c r="C46" s="73" t="s">
        <v>195</v>
      </c>
      <c r="D46" s="81">
        <v>7</v>
      </c>
      <c r="E46" s="31">
        <v>3</v>
      </c>
      <c r="F46" s="67" t="s">
        <v>478</v>
      </c>
      <c r="G46" s="191">
        <v>3</v>
      </c>
    </row>
    <row r="47" spans="1:7" s="13" customFormat="1" ht="12.75">
      <c r="A47" s="117">
        <f t="shared" si="0"/>
        <v>45</v>
      </c>
      <c r="B47" s="26" t="s">
        <v>410</v>
      </c>
      <c r="C47" s="73" t="s">
        <v>195</v>
      </c>
      <c r="D47" s="81">
        <v>9</v>
      </c>
      <c r="E47" s="31">
        <v>2</v>
      </c>
      <c r="F47" s="31" t="s">
        <v>469</v>
      </c>
      <c r="G47" s="191">
        <v>2</v>
      </c>
    </row>
    <row r="48" spans="1:7" s="13" customFormat="1" ht="12.75">
      <c r="A48" s="117">
        <f t="shared" si="0"/>
        <v>46</v>
      </c>
      <c r="B48" s="26" t="s">
        <v>410</v>
      </c>
      <c r="C48" s="73" t="s">
        <v>195</v>
      </c>
      <c r="D48" s="81" t="s">
        <v>259</v>
      </c>
      <c r="E48" s="31">
        <v>2</v>
      </c>
      <c r="F48" s="31" t="s">
        <v>469</v>
      </c>
      <c r="G48" s="191">
        <v>2</v>
      </c>
    </row>
    <row r="49" spans="1:7" s="13" customFormat="1" ht="12.75">
      <c r="A49" s="117">
        <f t="shared" si="0"/>
        <v>47</v>
      </c>
      <c r="B49" s="26" t="s">
        <v>410</v>
      </c>
      <c r="C49" s="73" t="s">
        <v>195</v>
      </c>
      <c r="D49" s="81">
        <v>15</v>
      </c>
      <c r="E49" s="31">
        <v>11</v>
      </c>
      <c r="F49" s="78" t="s">
        <v>479</v>
      </c>
      <c r="G49" s="191">
        <v>11</v>
      </c>
    </row>
    <row r="50" spans="1:7" s="13" customFormat="1" ht="13.5" thickBot="1">
      <c r="A50" s="122">
        <f t="shared" si="0"/>
        <v>48</v>
      </c>
      <c r="B50" s="106" t="s">
        <v>410</v>
      </c>
      <c r="C50" s="202" t="s">
        <v>195</v>
      </c>
      <c r="D50" s="254">
        <v>16</v>
      </c>
      <c r="E50" s="203">
        <v>5</v>
      </c>
      <c r="F50" s="252" t="s">
        <v>478</v>
      </c>
      <c r="G50" s="204">
        <v>3</v>
      </c>
    </row>
    <row r="51" spans="1:7" s="10" customFormat="1" ht="16.5" thickBot="1">
      <c r="A51" s="292"/>
      <c r="B51" s="293"/>
      <c r="C51" s="293"/>
      <c r="D51" s="293"/>
      <c r="E51" s="123"/>
      <c r="F51" s="145" t="s">
        <v>203</v>
      </c>
      <c r="G51" s="146">
        <f>SUM(G3:G50)</f>
        <v>171</v>
      </c>
    </row>
    <row r="52" spans="1:2" ht="12.75">
      <c r="A52" s="11"/>
      <c r="B52" s="11"/>
    </row>
    <row r="53" spans="1:2" ht="12.75">
      <c r="A53" s="11"/>
      <c r="B53" s="11"/>
    </row>
    <row r="54" spans="1:2" ht="12.75">
      <c r="A54" s="11"/>
      <c r="B54" s="11"/>
    </row>
    <row r="55" spans="1:2" ht="12.75">
      <c r="A55" s="11"/>
      <c r="B55" s="11"/>
    </row>
    <row r="56" spans="1:2" ht="12.75">
      <c r="A56" s="11"/>
      <c r="B56" s="11"/>
    </row>
    <row r="57" spans="1:2" ht="12.75">
      <c r="A57" s="11"/>
      <c r="B57" s="11"/>
    </row>
    <row r="58" spans="1:2" ht="12.75">
      <c r="A58" s="11"/>
      <c r="B58" s="11"/>
    </row>
    <row r="59" spans="1:2" ht="12.75">
      <c r="A59" s="11"/>
      <c r="B59" s="11"/>
    </row>
    <row r="60" spans="1:2" ht="12.75">
      <c r="A60" s="11"/>
      <c r="B60" s="11"/>
    </row>
    <row r="61" spans="1:2" ht="12.75">
      <c r="A61" s="11"/>
      <c r="B61" s="11"/>
    </row>
    <row r="62" spans="1:2" ht="12.75">
      <c r="A62" s="11"/>
      <c r="B62" s="11"/>
    </row>
    <row r="63" spans="1:2" ht="12.75">
      <c r="A63" s="11"/>
      <c r="B63" s="11"/>
    </row>
    <row r="64" spans="1:2" ht="12.75">
      <c r="A64" s="1"/>
      <c r="B64" s="1"/>
    </row>
  </sheetData>
  <sheetProtection/>
  <mergeCells count="2">
    <mergeCell ref="A1:F1"/>
    <mergeCell ref="A51:D51"/>
  </mergeCells>
  <printOptions/>
  <pageMargins left="0" right="0" top="0" bottom="0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pane xSplit="11" ySplit="8" topLeftCell="L9" activePane="bottomRight" state="frozen"/>
      <selection pane="topLeft" activeCell="A1" sqref="A1"/>
      <selection pane="topRight" activeCell="M1" sqref="M1"/>
      <selection pane="bottomLeft" activeCell="A18" sqref="A18"/>
      <selection pane="bottomRight" activeCell="A1" sqref="A1:IV1"/>
    </sheetView>
  </sheetViews>
  <sheetFormatPr defaultColWidth="9.140625" defaultRowHeight="12.75"/>
  <cols>
    <col min="1" max="1" width="4.00390625" style="8" customWidth="1"/>
    <col min="2" max="2" width="14.7109375" style="8" customWidth="1"/>
    <col min="3" max="3" width="20.7109375" style="0" customWidth="1"/>
    <col min="4" max="5" width="10.7109375" style="0" customWidth="1"/>
    <col min="6" max="6" width="28.7109375" style="0" customWidth="1"/>
    <col min="7" max="7" width="8.140625" style="0" customWidth="1"/>
  </cols>
  <sheetData>
    <row r="1" spans="1:7" s="8" customFormat="1" ht="24" customHeight="1" thickBot="1">
      <c r="A1" s="289" t="s">
        <v>602</v>
      </c>
      <c r="B1" s="290"/>
      <c r="C1" s="290"/>
      <c r="D1" s="290"/>
      <c r="E1" s="290"/>
      <c r="F1" s="291"/>
      <c r="G1" s="199">
        <f>G17</f>
        <v>69</v>
      </c>
    </row>
    <row r="2" spans="1:7" s="8" customFormat="1" ht="39" thickBot="1">
      <c r="A2" s="162" t="s">
        <v>211</v>
      </c>
      <c r="B2" s="163" t="s">
        <v>411</v>
      </c>
      <c r="C2" s="163" t="s">
        <v>204</v>
      </c>
      <c r="D2" s="163" t="s">
        <v>205</v>
      </c>
      <c r="E2" s="170" t="s">
        <v>202</v>
      </c>
      <c r="F2" s="170" t="s">
        <v>412</v>
      </c>
      <c r="G2" s="176" t="s">
        <v>206</v>
      </c>
    </row>
    <row r="3" spans="1:7" s="14" customFormat="1" ht="12.75">
      <c r="A3" s="157">
        <v>1</v>
      </c>
      <c r="B3" s="158" t="s">
        <v>432</v>
      </c>
      <c r="C3" s="256" t="s">
        <v>10</v>
      </c>
      <c r="D3" s="257" t="s">
        <v>81</v>
      </c>
      <c r="E3" s="257">
        <v>2</v>
      </c>
      <c r="F3" s="257">
        <v>1</v>
      </c>
      <c r="G3" s="258">
        <v>1</v>
      </c>
    </row>
    <row r="4" spans="1:7" s="14" customFormat="1" ht="12.75">
      <c r="A4" s="117">
        <f aca="true" t="shared" si="0" ref="A4:A16">A3+1</f>
        <v>2</v>
      </c>
      <c r="B4" s="26" t="s">
        <v>432</v>
      </c>
      <c r="C4" s="42" t="s">
        <v>10</v>
      </c>
      <c r="D4" s="43">
        <v>16</v>
      </c>
      <c r="E4" s="43">
        <v>4</v>
      </c>
      <c r="F4" s="43" t="s">
        <v>453</v>
      </c>
      <c r="G4" s="255">
        <v>4</v>
      </c>
    </row>
    <row r="5" spans="1:7" s="14" customFormat="1" ht="12.75">
      <c r="A5" s="117">
        <f t="shared" si="0"/>
        <v>3</v>
      </c>
      <c r="B5" s="26" t="s">
        <v>432</v>
      </c>
      <c r="C5" s="42" t="s">
        <v>11</v>
      </c>
      <c r="D5" s="43" t="s">
        <v>92</v>
      </c>
      <c r="E5" s="43">
        <v>2</v>
      </c>
      <c r="F5" s="43">
        <v>1.2</v>
      </c>
      <c r="G5" s="255">
        <v>2</v>
      </c>
    </row>
    <row r="6" spans="1:7" s="14" customFormat="1" ht="12.75">
      <c r="A6" s="117">
        <f t="shared" si="0"/>
        <v>4</v>
      </c>
      <c r="B6" s="26" t="s">
        <v>432</v>
      </c>
      <c r="C6" s="42" t="s">
        <v>11</v>
      </c>
      <c r="D6" s="43" t="s">
        <v>80</v>
      </c>
      <c r="E6" s="43">
        <v>1</v>
      </c>
      <c r="F6" s="43">
        <v>1</v>
      </c>
      <c r="G6" s="255">
        <v>1</v>
      </c>
    </row>
    <row r="7" spans="1:7" s="14" customFormat="1" ht="12.75">
      <c r="A7" s="117">
        <f t="shared" si="0"/>
        <v>5</v>
      </c>
      <c r="B7" s="26" t="s">
        <v>432</v>
      </c>
      <c r="C7" s="42" t="s">
        <v>601</v>
      </c>
      <c r="D7" s="43">
        <v>2</v>
      </c>
      <c r="E7" s="43">
        <v>4</v>
      </c>
      <c r="F7" s="26" t="s">
        <v>453</v>
      </c>
      <c r="G7" s="255">
        <v>4</v>
      </c>
    </row>
    <row r="8" spans="1:7" s="14" customFormat="1" ht="12.75">
      <c r="A8" s="117">
        <f t="shared" si="0"/>
        <v>6</v>
      </c>
      <c r="B8" s="26" t="s">
        <v>432</v>
      </c>
      <c r="C8" s="42" t="s">
        <v>14</v>
      </c>
      <c r="D8" s="43" t="s">
        <v>596</v>
      </c>
      <c r="E8" s="43">
        <v>12</v>
      </c>
      <c r="F8" s="56" t="s">
        <v>600</v>
      </c>
      <c r="G8" s="255">
        <v>11</v>
      </c>
    </row>
    <row r="9" spans="1:7" s="14" customFormat="1" ht="12.75">
      <c r="A9" s="117">
        <f t="shared" si="0"/>
        <v>7</v>
      </c>
      <c r="B9" s="26" t="s">
        <v>432</v>
      </c>
      <c r="C9" s="42" t="s">
        <v>14</v>
      </c>
      <c r="D9" s="43" t="s">
        <v>56</v>
      </c>
      <c r="E9" s="43">
        <v>4</v>
      </c>
      <c r="F9" s="43" t="s">
        <v>453</v>
      </c>
      <c r="G9" s="255">
        <v>4</v>
      </c>
    </row>
    <row r="10" spans="1:7" s="14" customFormat="1" ht="12.75">
      <c r="A10" s="117">
        <f t="shared" si="0"/>
        <v>8</v>
      </c>
      <c r="B10" s="26" t="s">
        <v>432</v>
      </c>
      <c r="C10" s="42" t="s">
        <v>14</v>
      </c>
      <c r="D10" s="43" t="s">
        <v>66</v>
      </c>
      <c r="E10" s="43">
        <v>10</v>
      </c>
      <c r="F10" s="56" t="s">
        <v>599</v>
      </c>
      <c r="G10" s="255">
        <v>9</v>
      </c>
    </row>
    <row r="11" spans="1:7" s="14" customFormat="1" ht="12.75">
      <c r="A11" s="117">
        <f t="shared" si="0"/>
        <v>9</v>
      </c>
      <c r="B11" s="26" t="s">
        <v>432</v>
      </c>
      <c r="C11" s="42" t="s">
        <v>14</v>
      </c>
      <c r="D11" s="43">
        <v>26</v>
      </c>
      <c r="E11" s="43">
        <v>5</v>
      </c>
      <c r="F11" s="43" t="s">
        <v>463</v>
      </c>
      <c r="G11" s="255">
        <v>4</v>
      </c>
    </row>
    <row r="12" spans="1:7" s="14" customFormat="1" ht="12.75">
      <c r="A12" s="117">
        <f t="shared" si="0"/>
        <v>10</v>
      </c>
      <c r="B12" s="26" t="s">
        <v>432</v>
      </c>
      <c r="C12" s="42" t="s">
        <v>14</v>
      </c>
      <c r="D12" s="43" t="s">
        <v>598</v>
      </c>
      <c r="E12" s="43">
        <v>5</v>
      </c>
      <c r="F12" s="43" t="s">
        <v>451</v>
      </c>
      <c r="G12" s="255">
        <v>5</v>
      </c>
    </row>
    <row r="13" spans="1:7" s="14" customFormat="1" ht="12.75">
      <c r="A13" s="117">
        <f t="shared" si="0"/>
        <v>11</v>
      </c>
      <c r="B13" s="26" t="s">
        <v>432</v>
      </c>
      <c r="C13" s="42" t="s">
        <v>14</v>
      </c>
      <c r="D13" s="43" t="s">
        <v>58</v>
      </c>
      <c r="E13" s="43">
        <v>8</v>
      </c>
      <c r="F13" s="56" t="s">
        <v>448</v>
      </c>
      <c r="G13" s="255">
        <v>8</v>
      </c>
    </row>
    <row r="14" spans="1:7" s="14" customFormat="1" ht="12.75">
      <c r="A14" s="117">
        <f t="shared" si="0"/>
        <v>12</v>
      </c>
      <c r="B14" s="26" t="s">
        <v>432</v>
      </c>
      <c r="C14" s="42" t="s">
        <v>15</v>
      </c>
      <c r="D14" s="43" t="s">
        <v>97</v>
      </c>
      <c r="E14" s="43">
        <v>6</v>
      </c>
      <c r="F14" s="56" t="s">
        <v>449</v>
      </c>
      <c r="G14" s="255">
        <v>6</v>
      </c>
    </row>
    <row r="15" spans="1:7" s="14" customFormat="1" ht="12.75">
      <c r="A15" s="117">
        <f t="shared" si="0"/>
        <v>13</v>
      </c>
      <c r="B15" s="26" t="s">
        <v>432</v>
      </c>
      <c r="C15" s="42" t="s">
        <v>15</v>
      </c>
      <c r="D15" s="43">
        <v>32</v>
      </c>
      <c r="E15" s="43">
        <v>2</v>
      </c>
      <c r="F15" s="43">
        <v>1.2</v>
      </c>
      <c r="G15" s="255">
        <v>2</v>
      </c>
    </row>
    <row r="16" spans="1:7" s="14" customFormat="1" ht="13.5" thickBot="1">
      <c r="A16" s="117">
        <f t="shared" si="0"/>
        <v>14</v>
      </c>
      <c r="B16" s="106" t="s">
        <v>432</v>
      </c>
      <c r="C16" s="259" t="s">
        <v>597</v>
      </c>
      <c r="D16" s="260" t="s">
        <v>596</v>
      </c>
      <c r="E16" s="260">
        <v>8</v>
      </c>
      <c r="F16" s="261" t="s">
        <v>448</v>
      </c>
      <c r="G16" s="262">
        <v>8</v>
      </c>
    </row>
    <row r="17" spans="1:7" s="10" customFormat="1" ht="16.5" thickBot="1">
      <c r="A17" s="292"/>
      <c r="B17" s="293"/>
      <c r="C17" s="293"/>
      <c r="D17" s="293"/>
      <c r="E17" s="123"/>
      <c r="F17" s="145" t="s">
        <v>203</v>
      </c>
      <c r="G17" s="263">
        <f>SUM(G3:G16)</f>
        <v>69</v>
      </c>
    </row>
    <row r="18" spans="1:2" ht="12.75">
      <c r="A18" s="11"/>
      <c r="B18" s="11"/>
    </row>
    <row r="19" spans="1:2" ht="12.75">
      <c r="A19" s="11"/>
      <c r="B19" s="11"/>
    </row>
    <row r="20" spans="1:2" ht="12.75">
      <c r="A20" s="11"/>
      <c r="B20" s="11"/>
    </row>
    <row r="21" spans="1:2" ht="12.75">
      <c r="A21" s="11"/>
      <c r="B21" s="11"/>
    </row>
    <row r="22" spans="1:2" ht="12.75">
      <c r="A22" s="11"/>
      <c r="B22" s="11"/>
    </row>
    <row r="23" spans="1:2" ht="12.75">
      <c r="A23" s="11"/>
      <c r="B23" s="11"/>
    </row>
    <row r="24" spans="1:2" ht="12.75">
      <c r="A24" s="11"/>
      <c r="B24" s="11"/>
    </row>
    <row r="25" spans="1:2" ht="12.75">
      <c r="A25" s="11"/>
      <c r="B25" s="11"/>
    </row>
    <row r="26" spans="1:2" ht="12.75">
      <c r="A26" s="11"/>
      <c r="B26" s="11"/>
    </row>
    <row r="27" spans="1:2" ht="12.75">
      <c r="A27" s="11"/>
      <c r="B27" s="11"/>
    </row>
    <row r="28" spans="1:2" ht="12.75">
      <c r="A28" s="11"/>
      <c r="B28" s="11"/>
    </row>
    <row r="29" spans="1:2" ht="12.75">
      <c r="A29" s="11"/>
      <c r="B29" s="11"/>
    </row>
    <row r="30" spans="1:2" ht="12.75">
      <c r="A30" s="11"/>
      <c r="B30" s="11"/>
    </row>
    <row r="31" spans="1:2" ht="12.75">
      <c r="A31" s="11"/>
      <c r="B31" s="11"/>
    </row>
    <row r="32" spans="1:2" ht="12.75">
      <c r="A32" s="11"/>
      <c r="B32" s="11"/>
    </row>
    <row r="33" spans="1:2" ht="12.75">
      <c r="A33" s="3"/>
      <c r="B33" s="3"/>
    </row>
    <row r="34" spans="1:2" ht="12.75">
      <c r="A34" s="11"/>
      <c r="B34" s="11"/>
    </row>
    <row r="35" spans="1:2" ht="12.75">
      <c r="A35" s="11"/>
      <c r="B35" s="11"/>
    </row>
    <row r="36" spans="1:2" ht="12.75">
      <c r="A36" s="11"/>
      <c r="B36" s="11"/>
    </row>
    <row r="37" spans="1:2" ht="12.75">
      <c r="A37" s="11"/>
      <c r="B37" s="11"/>
    </row>
    <row r="38" spans="1:2" ht="12.75">
      <c r="A38" s="11"/>
      <c r="B38" s="11"/>
    </row>
    <row r="39" spans="1:2" ht="12.75">
      <c r="A39" s="11"/>
      <c r="B39" s="11"/>
    </row>
    <row r="40" spans="1:2" ht="12.75">
      <c r="A40" s="11"/>
      <c r="B40" s="11"/>
    </row>
    <row r="41" spans="1:2" ht="12.75">
      <c r="A41" s="11"/>
      <c r="B41" s="11"/>
    </row>
    <row r="42" spans="1:2" ht="12.75">
      <c r="A42" s="11"/>
      <c r="B42" s="11"/>
    </row>
    <row r="43" spans="1:2" ht="12.75">
      <c r="A43" s="11"/>
      <c r="B43" s="11"/>
    </row>
    <row r="44" spans="1:2" ht="12.75">
      <c r="A44" s="11"/>
      <c r="B44" s="11"/>
    </row>
    <row r="45" spans="1:2" ht="12.75">
      <c r="A45" s="11"/>
      <c r="B45" s="11"/>
    </row>
    <row r="46" spans="1:2" ht="12.75">
      <c r="A46" s="1"/>
      <c r="B46" s="1"/>
    </row>
  </sheetData>
  <sheetProtection formatCells="0" formatColumns="0" formatRows="0" insertColumns="0" insertRows="0" insertHyperlinks="0" deleteColumns="0" deleteRows="0"/>
  <mergeCells count="2">
    <mergeCell ref="A17:D17"/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pane xSplit="10" ySplit="11" topLeftCell="K12" activePane="bottomRight" state="frozen"/>
      <selection pane="topLeft" activeCell="A1" sqref="A1"/>
      <selection pane="topRight" activeCell="L1" sqref="L1"/>
      <selection pane="bottomLeft" activeCell="A18" sqref="A18"/>
      <selection pane="bottomRight" activeCell="A1" sqref="A1:IV1"/>
    </sheetView>
  </sheetViews>
  <sheetFormatPr defaultColWidth="9.140625" defaultRowHeight="12.75"/>
  <cols>
    <col min="1" max="1" width="4.57421875" style="8" customWidth="1"/>
    <col min="2" max="2" width="15.28125" style="8" customWidth="1"/>
    <col min="3" max="3" width="20.7109375" style="3" customWidth="1"/>
    <col min="4" max="5" width="10.7109375" style="4" customWidth="1"/>
    <col min="6" max="6" width="26.28125" style="4" customWidth="1"/>
    <col min="7" max="7" width="8.421875" style="3" customWidth="1"/>
    <col min="8" max="16384" width="9.140625" style="3" customWidth="1"/>
  </cols>
  <sheetData>
    <row r="1" spans="1:7" s="8" customFormat="1" ht="24.75" customHeight="1" thickBot="1">
      <c r="A1" s="289" t="s">
        <v>325</v>
      </c>
      <c r="B1" s="290"/>
      <c r="C1" s="290"/>
      <c r="D1" s="290"/>
      <c r="E1" s="290"/>
      <c r="F1" s="291"/>
      <c r="G1" s="192">
        <f>G22</f>
        <v>75</v>
      </c>
    </row>
    <row r="2" spans="1:7" s="8" customFormat="1" ht="38.25">
      <c r="A2" s="112" t="s">
        <v>211</v>
      </c>
      <c r="B2" s="113" t="s">
        <v>411</v>
      </c>
      <c r="C2" s="113" t="s">
        <v>204</v>
      </c>
      <c r="D2" s="113" t="s">
        <v>205</v>
      </c>
      <c r="E2" s="114" t="s">
        <v>202</v>
      </c>
      <c r="F2" s="114" t="s">
        <v>412</v>
      </c>
      <c r="G2" s="120" t="s">
        <v>206</v>
      </c>
    </row>
    <row r="3" spans="1:7" s="13" customFormat="1" ht="12.75">
      <c r="A3" s="117">
        <v>1</v>
      </c>
      <c r="B3" s="26" t="s">
        <v>432</v>
      </c>
      <c r="C3" s="42" t="s">
        <v>128</v>
      </c>
      <c r="D3" s="43">
        <v>35</v>
      </c>
      <c r="E3" s="43">
        <v>11</v>
      </c>
      <c r="F3" s="43" t="s">
        <v>445</v>
      </c>
      <c r="G3" s="264">
        <v>11</v>
      </c>
    </row>
    <row r="4" spans="1:7" s="13" customFormat="1" ht="12.75">
      <c r="A4" s="117">
        <f>A3+1</f>
        <v>2</v>
      </c>
      <c r="B4" s="26" t="s">
        <v>432</v>
      </c>
      <c r="C4" s="42" t="s">
        <v>148</v>
      </c>
      <c r="D4" s="43" t="s">
        <v>223</v>
      </c>
      <c r="E4" s="43">
        <v>2</v>
      </c>
      <c r="F4" s="43" t="s">
        <v>444</v>
      </c>
      <c r="G4" s="264">
        <v>2</v>
      </c>
    </row>
    <row r="5" spans="1:7" s="13" customFormat="1" ht="12.75">
      <c r="A5" s="117">
        <f aca="true" t="shared" si="0" ref="A5:A21">A4+1</f>
        <v>3</v>
      </c>
      <c r="B5" s="26" t="s">
        <v>432</v>
      </c>
      <c r="C5" s="42" t="s">
        <v>143</v>
      </c>
      <c r="D5" s="43" t="s">
        <v>272</v>
      </c>
      <c r="E5" s="43">
        <v>2</v>
      </c>
      <c r="F5" s="43" t="s">
        <v>444</v>
      </c>
      <c r="G5" s="264">
        <v>2</v>
      </c>
    </row>
    <row r="6" spans="1:7" s="13" customFormat="1" ht="12.75">
      <c r="A6" s="117">
        <f t="shared" si="0"/>
        <v>4</v>
      </c>
      <c r="B6" s="26" t="s">
        <v>432</v>
      </c>
      <c r="C6" s="42" t="s">
        <v>143</v>
      </c>
      <c r="D6" s="43">
        <v>17</v>
      </c>
      <c r="E6" s="43">
        <v>4</v>
      </c>
      <c r="F6" s="43" t="s">
        <v>424</v>
      </c>
      <c r="G6" s="264">
        <v>4</v>
      </c>
    </row>
    <row r="7" spans="1:7" s="13" customFormat="1" ht="12.75">
      <c r="A7" s="117">
        <f t="shared" si="0"/>
        <v>5</v>
      </c>
      <c r="B7" s="26" t="s">
        <v>432</v>
      </c>
      <c r="C7" s="42" t="s">
        <v>11</v>
      </c>
      <c r="D7" s="43" t="s">
        <v>154</v>
      </c>
      <c r="E7" s="43">
        <v>2</v>
      </c>
      <c r="F7" s="43">
        <v>1.2</v>
      </c>
      <c r="G7" s="264">
        <v>2</v>
      </c>
    </row>
    <row r="8" spans="1:7" s="13" customFormat="1" ht="12.75">
      <c r="A8" s="117">
        <f t="shared" si="0"/>
        <v>6</v>
      </c>
      <c r="B8" s="26" t="s">
        <v>432</v>
      </c>
      <c r="C8" s="42" t="s">
        <v>147</v>
      </c>
      <c r="D8" s="43">
        <v>14</v>
      </c>
      <c r="E8" s="43">
        <v>5</v>
      </c>
      <c r="F8" s="43" t="s">
        <v>443</v>
      </c>
      <c r="G8" s="264">
        <v>5</v>
      </c>
    </row>
    <row r="9" spans="1:7" s="13" customFormat="1" ht="12.75">
      <c r="A9" s="117">
        <f t="shared" si="0"/>
        <v>7</v>
      </c>
      <c r="B9" s="26" t="s">
        <v>432</v>
      </c>
      <c r="C9" s="42" t="s">
        <v>142</v>
      </c>
      <c r="D9" s="43">
        <v>13</v>
      </c>
      <c r="E9" s="43">
        <v>3</v>
      </c>
      <c r="F9" s="43" t="s">
        <v>425</v>
      </c>
      <c r="G9" s="264">
        <v>3</v>
      </c>
    </row>
    <row r="10" spans="1:7" s="13" customFormat="1" ht="12.75">
      <c r="A10" s="117">
        <f t="shared" si="0"/>
        <v>8</v>
      </c>
      <c r="B10" s="26" t="s">
        <v>432</v>
      </c>
      <c r="C10" s="42" t="s">
        <v>142</v>
      </c>
      <c r="D10" s="43">
        <v>20</v>
      </c>
      <c r="E10" s="43">
        <v>3</v>
      </c>
      <c r="F10" s="43" t="s">
        <v>425</v>
      </c>
      <c r="G10" s="264">
        <v>3</v>
      </c>
    </row>
    <row r="11" spans="1:7" s="13" customFormat="1" ht="12.75">
      <c r="A11" s="117">
        <f t="shared" si="0"/>
        <v>9</v>
      </c>
      <c r="B11" s="26" t="s">
        <v>432</v>
      </c>
      <c r="C11" s="42" t="s">
        <v>210</v>
      </c>
      <c r="D11" s="43">
        <v>17</v>
      </c>
      <c r="E11" s="43">
        <v>5</v>
      </c>
      <c r="F11" s="43" t="s">
        <v>446</v>
      </c>
      <c r="G11" s="264">
        <v>4</v>
      </c>
    </row>
    <row r="12" spans="1:7" s="13" customFormat="1" ht="12.75">
      <c r="A12" s="117">
        <f t="shared" si="0"/>
        <v>10</v>
      </c>
      <c r="B12" s="26" t="s">
        <v>432</v>
      </c>
      <c r="C12" s="42" t="s">
        <v>146</v>
      </c>
      <c r="D12" s="43">
        <v>13</v>
      </c>
      <c r="E12" s="43">
        <v>4</v>
      </c>
      <c r="F12" s="43" t="s">
        <v>424</v>
      </c>
      <c r="G12" s="264">
        <v>4</v>
      </c>
    </row>
    <row r="13" spans="1:7" s="13" customFormat="1" ht="12.75">
      <c r="A13" s="117">
        <f t="shared" si="0"/>
        <v>11</v>
      </c>
      <c r="B13" s="26" t="s">
        <v>432</v>
      </c>
      <c r="C13" s="42" t="s">
        <v>146</v>
      </c>
      <c r="D13" s="43">
        <v>18</v>
      </c>
      <c r="E13" s="43">
        <v>4</v>
      </c>
      <c r="F13" s="43" t="s">
        <v>424</v>
      </c>
      <c r="G13" s="264">
        <v>4</v>
      </c>
    </row>
    <row r="14" spans="1:7" s="13" customFormat="1" ht="12.75">
      <c r="A14" s="117">
        <f t="shared" si="0"/>
        <v>12</v>
      </c>
      <c r="B14" s="26" t="s">
        <v>432</v>
      </c>
      <c r="C14" s="42" t="s">
        <v>146</v>
      </c>
      <c r="D14" s="43">
        <v>5</v>
      </c>
      <c r="E14" s="43">
        <v>6</v>
      </c>
      <c r="F14" s="43" t="s">
        <v>561</v>
      </c>
      <c r="G14" s="264">
        <v>6</v>
      </c>
    </row>
    <row r="15" spans="1:7" s="13" customFormat="1" ht="12.75">
      <c r="A15" s="117">
        <f t="shared" si="0"/>
        <v>13</v>
      </c>
      <c r="B15" s="26" t="s">
        <v>432</v>
      </c>
      <c r="C15" s="42" t="s">
        <v>144</v>
      </c>
      <c r="D15" s="43" t="s">
        <v>100</v>
      </c>
      <c r="E15" s="43">
        <v>6</v>
      </c>
      <c r="F15" s="43" t="s">
        <v>418</v>
      </c>
      <c r="G15" s="264">
        <v>3</v>
      </c>
    </row>
    <row r="16" spans="1:7" s="13" customFormat="1" ht="12.75">
      <c r="A16" s="117">
        <f t="shared" si="0"/>
        <v>14</v>
      </c>
      <c r="B16" s="26" t="s">
        <v>432</v>
      </c>
      <c r="C16" s="42" t="s">
        <v>144</v>
      </c>
      <c r="D16" s="43" t="s">
        <v>83</v>
      </c>
      <c r="E16" s="43">
        <v>8</v>
      </c>
      <c r="F16" s="43" t="s">
        <v>448</v>
      </c>
      <c r="G16" s="264">
        <v>8</v>
      </c>
    </row>
    <row r="17" spans="1:7" s="13" customFormat="1" ht="12.75">
      <c r="A17" s="117">
        <f t="shared" si="0"/>
        <v>15</v>
      </c>
      <c r="B17" s="26" t="s">
        <v>432</v>
      </c>
      <c r="C17" s="42" t="s">
        <v>145</v>
      </c>
      <c r="D17" s="43" t="s">
        <v>309</v>
      </c>
      <c r="E17" s="43">
        <v>6</v>
      </c>
      <c r="F17" s="43" t="s">
        <v>418</v>
      </c>
      <c r="G17" s="264">
        <v>3</v>
      </c>
    </row>
    <row r="18" spans="1:7" s="13" customFormat="1" ht="12.75">
      <c r="A18" s="117">
        <f t="shared" si="0"/>
        <v>16</v>
      </c>
      <c r="B18" s="26" t="s">
        <v>432</v>
      </c>
      <c r="C18" s="42" t="s">
        <v>13</v>
      </c>
      <c r="D18" s="43">
        <v>10</v>
      </c>
      <c r="E18" s="43">
        <v>1</v>
      </c>
      <c r="F18" s="43">
        <v>1</v>
      </c>
      <c r="G18" s="264">
        <v>1</v>
      </c>
    </row>
    <row r="19" spans="1:7" s="13" customFormat="1" ht="12.75">
      <c r="A19" s="117">
        <f t="shared" si="0"/>
        <v>17</v>
      </c>
      <c r="B19" s="26" t="s">
        <v>432</v>
      </c>
      <c r="C19" s="42" t="s">
        <v>13</v>
      </c>
      <c r="D19" s="43">
        <v>12</v>
      </c>
      <c r="E19" s="43">
        <v>1</v>
      </c>
      <c r="F19" s="43">
        <v>1</v>
      </c>
      <c r="G19" s="264">
        <v>1</v>
      </c>
    </row>
    <row r="20" spans="1:7" s="13" customFormat="1" ht="12.75">
      <c r="A20" s="117">
        <f t="shared" si="0"/>
        <v>18</v>
      </c>
      <c r="B20" s="26" t="s">
        <v>432</v>
      </c>
      <c r="C20" s="42" t="s">
        <v>16</v>
      </c>
      <c r="D20" s="43" t="s">
        <v>275</v>
      </c>
      <c r="E20" s="43">
        <v>8</v>
      </c>
      <c r="F20" s="43" t="s">
        <v>448</v>
      </c>
      <c r="G20" s="264">
        <v>8</v>
      </c>
    </row>
    <row r="21" spans="1:7" s="13" customFormat="1" ht="13.5" thickBot="1">
      <c r="A21" s="122">
        <f t="shared" si="0"/>
        <v>19</v>
      </c>
      <c r="B21" s="106" t="s">
        <v>432</v>
      </c>
      <c r="C21" s="259" t="s">
        <v>17</v>
      </c>
      <c r="D21" s="260">
        <v>3</v>
      </c>
      <c r="E21" s="260">
        <v>1</v>
      </c>
      <c r="F21" s="260">
        <v>1</v>
      </c>
      <c r="G21" s="265">
        <v>1</v>
      </c>
    </row>
    <row r="22" spans="1:7" s="10" customFormat="1" ht="16.5" thickBot="1">
      <c r="A22" s="292"/>
      <c r="B22" s="293"/>
      <c r="C22" s="293"/>
      <c r="D22" s="293"/>
      <c r="E22" s="123"/>
      <c r="F22" s="145" t="s">
        <v>203</v>
      </c>
      <c r="G22" s="146">
        <f>SUM(G3:G21)</f>
        <v>75</v>
      </c>
    </row>
    <row r="23" spans="1:2" ht="12.75">
      <c r="A23" s="11"/>
      <c r="B23" s="11"/>
    </row>
    <row r="24" spans="1:2" ht="12.75">
      <c r="A24" s="11"/>
      <c r="B24" s="11"/>
    </row>
    <row r="25" spans="1:2" ht="12.75">
      <c r="A25" s="11"/>
      <c r="B25" s="11"/>
    </row>
    <row r="26" spans="1:2" ht="12.75">
      <c r="A26" s="11"/>
      <c r="B26" s="11"/>
    </row>
    <row r="27" spans="1:2" ht="12.75">
      <c r="A27" s="11"/>
      <c r="B27" s="11"/>
    </row>
    <row r="28" spans="1:2" ht="12.75">
      <c r="A28" s="11"/>
      <c r="B28" s="11"/>
    </row>
    <row r="29" spans="1:2" ht="12.75">
      <c r="A29" s="11"/>
      <c r="B29" s="11"/>
    </row>
    <row r="30" spans="1:2" ht="12.75">
      <c r="A30" s="11"/>
      <c r="B30" s="11"/>
    </row>
    <row r="31" spans="1:2" ht="12.75">
      <c r="A31" s="11"/>
      <c r="B31" s="11"/>
    </row>
    <row r="32" spans="1:2" ht="12.75">
      <c r="A32" s="3"/>
      <c r="B32" s="3"/>
    </row>
    <row r="33" spans="1:2" ht="12.75">
      <c r="A33" s="11"/>
      <c r="B33" s="11"/>
    </row>
    <row r="34" spans="1:2" ht="12.75">
      <c r="A34" s="11"/>
      <c r="B34" s="11"/>
    </row>
    <row r="35" spans="1:2" ht="12.75">
      <c r="A35" s="11"/>
      <c r="B35" s="11"/>
    </row>
    <row r="36" spans="1:2" ht="12.75">
      <c r="A36" s="11"/>
      <c r="B36" s="11"/>
    </row>
    <row r="37" spans="1:2" ht="12.75">
      <c r="A37" s="11"/>
      <c r="B37" s="11"/>
    </row>
    <row r="38" spans="1:2" ht="12.75">
      <c r="A38" s="11"/>
      <c r="B38" s="11"/>
    </row>
    <row r="39" spans="1:2" ht="12.75">
      <c r="A39" s="11"/>
      <c r="B39" s="11"/>
    </row>
    <row r="40" spans="1:2" ht="12.75">
      <c r="A40" s="11"/>
      <c r="B40" s="11"/>
    </row>
    <row r="41" spans="1:2" ht="12.75">
      <c r="A41" s="11"/>
      <c r="B41" s="11"/>
    </row>
    <row r="42" spans="1:2" ht="12.75">
      <c r="A42" s="11"/>
      <c r="B42" s="11"/>
    </row>
    <row r="43" spans="1:2" ht="12.75">
      <c r="A43" s="11"/>
      <c r="B43" s="11"/>
    </row>
    <row r="44" spans="1:2" ht="12.75">
      <c r="A44" s="11"/>
      <c r="B44" s="11"/>
    </row>
    <row r="45" spans="1:2" ht="12.75">
      <c r="A45" s="1"/>
      <c r="B45" s="1"/>
    </row>
  </sheetData>
  <sheetProtection formatCells="0" formatColumns="0" formatRows="0" insertColumns="0" insertRows="0" insertHyperlinks="0" deleteColumns="0" deleteRows="0"/>
  <mergeCells count="2">
    <mergeCell ref="A1:F1"/>
    <mergeCell ref="A22:D2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2.8515625" style="8" bestFit="1" customWidth="1"/>
    <col min="2" max="2" width="14.28125" style="8" customWidth="1"/>
    <col min="3" max="3" width="20.7109375" style="0" customWidth="1"/>
    <col min="4" max="5" width="10.7109375" style="0" customWidth="1"/>
    <col min="6" max="6" width="21.57421875" style="0" customWidth="1"/>
    <col min="7" max="7" width="13.421875" style="0" customWidth="1"/>
  </cols>
  <sheetData>
    <row r="1" spans="1:7" s="8" customFormat="1" ht="24" customHeight="1" thickBot="1">
      <c r="A1" s="289" t="s">
        <v>403</v>
      </c>
      <c r="B1" s="290"/>
      <c r="C1" s="290"/>
      <c r="D1" s="290"/>
      <c r="E1" s="290"/>
      <c r="F1" s="291"/>
      <c r="G1" s="199">
        <v>110</v>
      </c>
    </row>
    <row r="2" spans="1:7" s="8" customFormat="1" ht="38.25">
      <c r="A2" s="249" t="s">
        <v>211</v>
      </c>
      <c r="B2" s="113" t="s">
        <v>411</v>
      </c>
      <c r="C2" s="113" t="s">
        <v>204</v>
      </c>
      <c r="D2" s="113" t="s">
        <v>205</v>
      </c>
      <c r="E2" s="114" t="s">
        <v>202</v>
      </c>
      <c r="F2" s="114" t="s">
        <v>412</v>
      </c>
      <c r="G2" s="120" t="s">
        <v>206</v>
      </c>
    </row>
    <row r="3" spans="1:7" s="14" customFormat="1" ht="12.75">
      <c r="A3" s="236">
        <v>1</v>
      </c>
      <c r="B3" s="26" t="s">
        <v>432</v>
      </c>
      <c r="C3" s="42" t="s">
        <v>128</v>
      </c>
      <c r="D3" s="43" t="s">
        <v>138</v>
      </c>
      <c r="E3" s="43">
        <v>4</v>
      </c>
      <c r="F3" s="43" t="s">
        <v>453</v>
      </c>
      <c r="G3" s="255">
        <v>4</v>
      </c>
    </row>
    <row r="4" spans="1:7" s="14" customFormat="1" ht="12.75">
      <c r="A4" s="236">
        <f>A3+1</f>
        <v>2</v>
      </c>
      <c r="B4" s="26" t="s">
        <v>432</v>
      </c>
      <c r="C4" s="42" t="s">
        <v>128</v>
      </c>
      <c r="D4" s="43">
        <v>22</v>
      </c>
      <c r="E4" s="43">
        <v>7</v>
      </c>
      <c r="F4" s="43" t="s">
        <v>454</v>
      </c>
      <c r="G4" s="255">
        <v>7</v>
      </c>
    </row>
    <row r="5" spans="1:7" s="14" customFormat="1" ht="12.75">
      <c r="A5" s="236">
        <f aca="true" t="shared" si="0" ref="A5:A34">A4+1</f>
        <v>3</v>
      </c>
      <c r="B5" s="26" t="s">
        <v>432</v>
      </c>
      <c r="C5" s="42" t="s">
        <v>128</v>
      </c>
      <c r="D5" s="43">
        <v>30</v>
      </c>
      <c r="E5" s="43">
        <v>5</v>
      </c>
      <c r="F5" s="43" t="s">
        <v>451</v>
      </c>
      <c r="G5" s="255">
        <v>5</v>
      </c>
    </row>
    <row r="6" spans="1:7" s="14" customFormat="1" ht="12.75">
      <c r="A6" s="236">
        <f t="shared" si="0"/>
        <v>4</v>
      </c>
      <c r="B6" s="26" t="s">
        <v>432</v>
      </c>
      <c r="C6" s="42" t="s">
        <v>128</v>
      </c>
      <c r="D6" s="43">
        <v>26</v>
      </c>
      <c r="E6" s="43">
        <v>3</v>
      </c>
      <c r="F6" s="43" t="s">
        <v>455</v>
      </c>
      <c r="G6" s="255">
        <v>3</v>
      </c>
    </row>
    <row r="7" spans="1:7" s="14" customFormat="1" ht="12.75">
      <c r="A7" s="236">
        <f t="shared" si="0"/>
        <v>5</v>
      </c>
      <c r="B7" s="26" t="s">
        <v>432</v>
      </c>
      <c r="C7" s="42" t="s">
        <v>128</v>
      </c>
      <c r="D7" s="43" t="s">
        <v>364</v>
      </c>
      <c r="E7" s="43">
        <v>4</v>
      </c>
      <c r="F7" s="43" t="s">
        <v>455</v>
      </c>
      <c r="G7" s="255">
        <v>3</v>
      </c>
    </row>
    <row r="8" spans="1:7" s="14" customFormat="1" ht="12.75">
      <c r="A8" s="236">
        <f t="shared" si="0"/>
        <v>6</v>
      </c>
      <c r="B8" s="26" t="s">
        <v>432</v>
      </c>
      <c r="C8" s="42" t="s">
        <v>11</v>
      </c>
      <c r="D8" s="43">
        <v>50</v>
      </c>
      <c r="E8" s="43">
        <v>3</v>
      </c>
      <c r="F8" s="43" t="s">
        <v>455</v>
      </c>
      <c r="G8" s="255">
        <v>3</v>
      </c>
    </row>
    <row r="9" spans="1:7" s="14" customFormat="1" ht="12.75">
      <c r="A9" s="236">
        <f t="shared" si="0"/>
        <v>7</v>
      </c>
      <c r="B9" s="26" t="s">
        <v>432</v>
      </c>
      <c r="C9" s="42" t="s">
        <v>12</v>
      </c>
      <c r="D9" s="43" t="s">
        <v>80</v>
      </c>
      <c r="E9" s="43">
        <v>4</v>
      </c>
      <c r="F9" s="43" t="s">
        <v>453</v>
      </c>
      <c r="G9" s="255">
        <v>4</v>
      </c>
    </row>
    <row r="10" spans="1:7" s="14" customFormat="1" ht="12.75">
      <c r="A10" s="236">
        <f t="shared" si="0"/>
        <v>8</v>
      </c>
      <c r="B10" s="26" t="s">
        <v>432</v>
      </c>
      <c r="C10" s="42" t="s">
        <v>12</v>
      </c>
      <c r="D10" s="43" t="s">
        <v>232</v>
      </c>
      <c r="E10" s="43">
        <v>3</v>
      </c>
      <c r="F10" s="43" t="s">
        <v>444</v>
      </c>
      <c r="G10" s="255">
        <v>2</v>
      </c>
    </row>
    <row r="11" spans="1:7" s="14" customFormat="1" ht="12.75">
      <c r="A11" s="236">
        <f t="shared" si="0"/>
        <v>9</v>
      </c>
      <c r="B11" s="26" t="s">
        <v>432</v>
      </c>
      <c r="C11" s="42" t="s">
        <v>12</v>
      </c>
      <c r="D11" s="43">
        <v>14</v>
      </c>
      <c r="E11" s="43">
        <v>6</v>
      </c>
      <c r="F11" s="43" t="s">
        <v>457</v>
      </c>
      <c r="G11" s="255">
        <v>5</v>
      </c>
    </row>
    <row r="12" spans="1:7" s="14" customFormat="1" ht="12.75">
      <c r="A12" s="236">
        <f t="shared" si="0"/>
        <v>10</v>
      </c>
      <c r="B12" s="26" t="s">
        <v>432</v>
      </c>
      <c r="C12" s="42" t="s">
        <v>12</v>
      </c>
      <c r="D12" s="43">
        <v>25</v>
      </c>
      <c r="E12" s="43">
        <v>3</v>
      </c>
      <c r="F12" s="43" t="s">
        <v>455</v>
      </c>
      <c r="G12" s="255">
        <v>3</v>
      </c>
    </row>
    <row r="13" spans="1:7" s="14" customFormat="1" ht="12.75">
      <c r="A13" s="236">
        <f t="shared" si="0"/>
        <v>11</v>
      </c>
      <c r="B13" s="26" t="s">
        <v>432</v>
      </c>
      <c r="C13" s="42" t="s">
        <v>12</v>
      </c>
      <c r="D13" s="43">
        <v>29</v>
      </c>
      <c r="E13" s="43">
        <v>3</v>
      </c>
      <c r="F13" s="43" t="s">
        <v>455</v>
      </c>
      <c r="G13" s="255">
        <v>3</v>
      </c>
    </row>
    <row r="14" spans="1:7" s="14" customFormat="1" ht="12.75">
      <c r="A14" s="236">
        <f t="shared" si="0"/>
        <v>12</v>
      </c>
      <c r="B14" s="26" t="s">
        <v>432</v>
      </c>
      <c r="C14" s="42" t="s">
        <v>143</v>
      </c>
      <c r="D14" s="43">
        <v>104</v>
      </c>
      <c r="E14" s="43">
        <v>4</v>
      </c>
      <c r="F14" s="43" t="s">
        <v>453</v>
      </c>
      <c r="G14" s="255">
        <v>4</v>
      </c>
    </row>
    <row r="15" spans="1:7" s="14" customFormat="1" ht="12.75">
      <c r="A15" s="236">
        <f t="shared" si="0"/>
        <v>13</v>
      </c>
      <c r="B15" s="26" t="s">
        <v>432</v>
      </c>
      <c r="C15" s="42" t="s">
        <v>143</v>
      </c>
      <c r="D15" s="43" t="s">
        <v>366</v>
      </c>
      <c r="E15" s="43">
        <v>2</v>
      </c>
      <c r="F15" s="43" t="s">
        <v>444</v>
      </c>
      <c r="G15" s="255">
        <v>2</v>
      </c>
    </row>
    <row r="16" spans="1:7" s="14" customFormat="1" ht="12.75">
      <c r="A16" s="236">
        <f t="shared" si="0"/>
        <v>14</v>
      </c>
      <c r="B16" s="26" t="s">
        <v>432</v>
      </c>
      <c r="C16" s="42" t="s">
        <v>143</v>
      </c>
      <c r="D16" s="43" t="s">
        <v>367</v>
      </c>
      <c r="E16" s="43">
        <v>1</v>
      </c>
      <c r="F16" s="43" t="s">
        <v>471</v>
      </c>
      <c r="G16" s="255">
        <v>1</v>
      </c>
    </row>
    <row r="17" spans="1:7" s="14" customFormat="1" ht="12.75">
      <c r="A17" s="236">
        <f t="shared" si="0"/>
        <v>15</v>
      </c>
      <c r="B17" s="26" t="s">
        <v>432</v>
      </c>
      <c r="C17" s="42" t="s">
        <v>143</v>
      </c>
      <c r="D17" s="43" t="s">
        <v>368</v>
      </c>
      <c r="E17" s="43">
        <v>1</v>
      </c>
      <c r="F17" s="43" t="s">
        <v>471</v>
      </c>
      <c r="G17" s="255">
        <v>1</v>
      </c>
    </row>
    <row r="18" spans="1:7" s="14" customFormat="1" ht="12.75">
      <c r="A18" s="236">
        <f t="shared" si="0"/>
        <v>16</v>
      </c>
      <c r="B18" s="26" t="s">
        <v>432</v>
      </c>
      <c r="C18" s="42" t="s">
        <v>143</v>
      </c>
      <c r="D18" s="43">
        <v>123</v>
      </c>
      <c r="E18" s="43">
        <v>1</v>
      </c>
      <c r="F18" s="43" t="s">
        <v>471</v>
      </c>
      <c r="G18" s="255">
        <v>1</v>
      </c>
    </row>
    <row r="19" spans="1:7" s="14" customFormat="1" ht="12.75">
      <c r="A19" s="236">
        <f t="shared" si="0"/>
        <v>17</v>
      </c>
      <c r="B19" s="26" t="s">
        <v>432</v>
      </c>
      <c r="C19" s="42" t="s">
        <v>143</v>
      </c>
      <c r="D19" s="43">
        <v>125</v>
      </c>
      <c r="E19" s="43">
        <v>2</v>
      </c>
      <c r="F19" s="43" t="s">
        <v>444</v>
      </c>
      <c r="G19" s="255">
        <v>2</v>
      </c>
    </row>
    <row r="20" spans="1:7" s="14" customFormat="1" ht="12.75">
      <c r="A20" s="236">
        <f t="shared" si="0"/>
        <v>18</v>
      </c>
      <c r="B20" s="26" t="s">
        <v>432</v>
      </c>
      <c r="C20" s="42" t="s">
        <v>376</v>
      </c>
      <c r="D20" s="43">
        <v>25</v>
      </c>
      <c r="E20" s="43">
        <v>3</v>
      </c>
      <c r="F20" s="43" t="s">
        <v>444</v>
      </c>
      <c r="G20" s="255">
        <v>2</v>
      </c>
    </row>
    <row r="21" spans="1:7" s="14" customFormat="1" ht="12.75">
      <c r="A21" s="236">
        <f t="shared" si="0"/>
        <v>19</v>
      </c>
      <c r="B21" s="26" t="s">
        <v>432</v>
      </c>
      <c r="C21" s="42" t="s">
        <v>369</v>
      </c>
      <c r="D21" s="43">
        <v>36</v>
      </c>
      <c r="E21" s="43">
        <v>3</v>
      </c>
      <c r="F21" s="43" t="s">
        <v>455</v>
      </c>
      <c r="G21" s="255">
        <v>3</v>
      </c>
    </row>
    <row r="22" spans="1:7" s="14" customFormat="1" ht="12.75">
      <c r="A22" s="236">
        <f t="shared" si="0"/>
        <v>20</v>
      </c>
      <c r="B22" s="26" t="s">
        <v>432</v>
      </c>
      <c r="C22" s="42" t="s">
        <v>15</v>
      </c>
      <c r="D22" s="43" t="s">
        <v>101</v>
      </c>
      <c r="E22" s="43">
        <v>8</v>
      </c>
      <c r="F22" s="43" t="s">
        <v>470</v>
      </c>
      <c r="G22" s="255">
        <v>8</v>
      </c>
    </row>
    <row r="23" spans="1:7" s="14" customFormat="1" ht="12.75">
      <c r="A23" s="236">
        <f t="shared" si="0"/>
        <v>21</v>
      </c>
      <c r="B23" s="26" t="s">
        <v>432</v>
      </c>
      <c r="C23" s="42" t="s">
        <v>15</v>
      </c>
      <c r="D23" s="43" t="s">
        <v>237</v>
      </c>
      <c r="E23" s="43">
        <v>3</v>
      </c>
      <c r="F23" s="43" t="s">
        <v>455</v>
      </c>
      <c r="G23" s="255">
        <v>3</v>
      </c>
    </row>
    <row r="24" spans="1:7" s="14" customFormat="1" ht="12.75">
      <c r="A24" s="236">
        <f t="shared" si="0"/>
        <v>22</v>
      </c>
      <c r="B24" s="26" t="s">
        <v>432</v>
      </c>
      <c r="C24" s="42" t="s">
        <v>10</v>
      </c>
      <c r="D24" s="43">
        <v>84</v>
      </c>
      <c r="E24" s="43">
        <v>6</v>
      </c>
      <c r="F24" s="43" t="s">
        <v>423</v>
      </c>
      <c r="G24" s="255">
        <v>6</v>
      </c>
    </row>
    <row r="25" spans="1:7" s="14" customFormat="1" ht="12.75">
      <c r="A25" s="236">
        <f t="shared" si="0"/>
        <v>23</v>
      </c>
      <c r="B25" s="26" t="s">
        <v>432</v>
      </c>
      <c r="C25" s="42" t="s">
        <v>10</v>
      </c>
      <c r="D25" s="43" t="s">
        <v>370</v>
      </c>
      <c r="E25" s="43">
        <v>2</v>
      </c>
      <c r="F25" s="43" t="s">
        <v>444</v>
      </c>
      <c r="G25" s="255">
        <v>2</v>
      </c>
    </row>
    <row r="26" spans="1:7" s="14" customFormat="1" ht="12.75">
      <c r="A26" s="236">
        <f t="shared" si="0"/>
        <v>24</v>
      </c>
      <c r="B26" s="26" t="s">
        <v>432</v>
      </c>
      <c r="C26" s="42" t="s">
        <v>10</v>
      </c>
      <c r="D26" s="43">
        <v>269</v>
      </c>
      <c r="E26" s="43">
        <v>3</v>
      </c>
      <c r="F26" s="43">
        <v>1.3</v>
      </c>
      <c r="G26" s="255">
        <v>2</v>
      </c>
    </row>
    <row r="27" spans="1:7" s="14" customFormat="1" ht="12.75">
      <c r="A27" s="236">
        <f t="shared" si="0"/>
        <v>25</v>
      </c>
      <c r="B27" s="26" t="s">
        <v>432</v>
      </c>
      <c r="C27" s="42" t="s">
        <v>371</v>
      </c>
      <c r="D27" s="43" t="s">
        <v>372</v>
      </c>
      <c r="E27" s="43">
        <v>1</v>
      </c>
      <c r="F27" s="43" t="s">
        <v>471</v>
      </c>
      <c r="G27" s="255">
        <v>1</v>
      </c>
    </row>
    <row r="28" spans="1:7" s="14" customFormat="1" ht="12.75">
      <c r="A28" s="236">
        <f t="shared" si="0"/>
        <v>26</v>
      </c>
      <c r="B28" s="26" t="s">
        <v>432</v>
      </c>
      <c r="C28" s="42" t="s">
        <v>371</v>
      </c>
      <c r="D28" s="43">
        <v>142</v>
      </c>
      <c r="E28" s="43">
        <v>6</v>
      </c>
      <c r="F28" s="43" t="s">
        <v>562</v>
      </c>
      <c r="G28" s="255">
        <v>5</v>
      </c>
    </row>
    <row r="29" spans="1:7" s="14" customFormat="1" ht="12.75">
      <c r="A29" s="236">
        <f t="shared" si="0"/>
        <v>27</v>
      </c>
      <c r="B29" s="26" t="s">
        <v>432</v>
      </c>
      <c r="C29" s="42" t="s">
        <v>371</v>
      </c>
      <c r="D29" s="43">
        <v>146</v>
      </c>
      <c r="E29" s="43">
        <v>6</v>
      </c>
      <c r="F29" s="43" t="s">
        <v>526</v>
      </c>
      <c r="G29" s="255">
        <v>4</v>
      </c>
    </row>
    <row r="30" spans="1:7" s="14" customFormat="1" ht="12.75">
      <c r="A30" s="236">
        <f t="shared" si="0"/>
        <v>28</v>
      </c>
      <c r="B30" s="26" t="s">
        <v>432</v>
      </c>
      <c r="C30" s="42" t="s">
        <v>373</v>
      </c>
      <c r="D30" s="43" t="s">
        <v>374</v>
      </c>
      <c r="E30" s="43">
        <v>3</v>
      </c>
      <c r="F30" s="43" t="s">
        <v>455</v>
      </c>
      <c r="G30" s="255">
        <v>3</v>
      </c>
    </row>
    <row r="31" spans="1:7" s="14" customFormat="1" ht="12.75">
      <c r="A31" s="236">
        <f t="shared" si="0"/>
        <v>29</v>
      </c>
      <c r="B31" s="26" t="s">
        <v>432</v>
      </c>
      <c r="C31" s="42" t="s">
        <v>373</v>
      </c>
      <c r="D31" s="43" t="s">
        <v>375</v>
      </c>
      <c r="E31" s="43">
        <v>5</v>
      </c>
      <c r="F31" s="43" t="s">
        <v>443</v>
      </c>
      <c r="G31" s="255">
        <v>5</v>
      </c>
    </row>
    <row r="32" spans="1:7" s="14" customFormat="1" ht="12.75">
      <c r="A32" s="236">
        <f t="shared" si="0"/>
        <v>30</v>
      </c>
      <c r="B32" s="26" t="s">
        <v>432</v>
      </c>
      <c r="C32" s="42" t="s">
        <v>17</v>
      </c>
      <c r="D32" s="43" t="s">
        <v>365</v>
      </c>
      <c r="E32" s="43">
        <v>3</v>
      </c>
      <c r="F32" s="43" t="s">
        <v>455</v>
      </c>
      <c r="G32" s="255">
        <v>3</v>
      </c>
    </row>
    <row r="33" spans="1:7" s="14" customFormat="1" ht="12.75">
      <c r="A33" s="236">
        <f t="shared" si="0"/>
        <v>31</v>
      </c>
      <c r="B33" s="26" t="s">
        <v>432</v>
      </c>
      <c r="C33" s="42" t="s">
        <v>17</v>
      </c>
      <c r="D33" s="43" t="s">
        <v>77</v>
      </c>
      <c r="E33" s="43">
        <v>8</v>
      </c>
      <c r="F33" s="43" t="s">
        <v>470</v>
      </c>
      <c r="G33" s="255">
        <v>8</v>
      </c>
    </row>
    <row r="34" spans="1:7" s="14" customFormat="1" ht="13.5" thickBot="1">
      <c r="A34" s="245">
        <f t="shared" si="0"/>
        <v>32</v>
      </c>
      <c r="B34" s="106" t="s">
        <v>432</v>
      </c>
      <c r="C34" s="259" t="s">
        <v>17</v>
      </c>
      <c r="D34" s="260">
        <v>51</v>
      </c>
      <c r="E34" s="260">
        <v>2</v>
      </c>
      <c r="F34" s="260" t="s">
        <v>469</v>
      </c>
      <c r="G34" s="262">
        <v>2</v>
      </c>
    </row>
    <row r="35" spans="1:7" s="10" customFormat="1" ht="16.5" thickBot="1">
      <c r="A35" s="292"/>
      <c r="B35" s="293"/>
      <c r="C35" s="293"/>
      <c r="D35" s="293"/>
      <c r="E35" s="123"/>
      <c r="F35" s="145" t="s">
        <v>203</v>
      </c>
      <c r="G35" s="263">
        <f>SUM(G3:G34)</f>
        <v>110</v>
      </c>
    </row>
    <row r="36" spans="1:2" ht="12.75">
      <c r="A36" s="11"/>
      <c r="B36" s="11"/>
    </row>
    <row r="37" spans="1:2" ht="12.75">
      <c r="A37" s="11"/>
      <c r="B37" s="11"/>
    </row>
    <row r="38" spans="1:2" ht="12.75">
      <c r="A38" s="11"/>
      <c r="B38" s="11"/>
    </row>
    <row r="39" spans="1:2" ht="12.75">
      <c r="A39" s="11"/>
      <c r="B39" s="11"/>
    </row>
    <row r="40" spans="1:2" ht="12.75">
      <c r="A40" s="11"/>
      <c r="B40" s="11"/>
    </row>
    <row r="41" spans="1:2" ht="12.75">
      <c r="A41" s="11"/>
      <c r="B41" s="11"/>
    </row>
    <row r="42" spans="1:2" ht="12.75">
      <c r="A42" s="11"/>
      <c r="B42" s="11"/>
    </row>
    <row r="43" spans="1:2" ht="12.75">
      <c r="A43" s="11"/>
      <c r="B43" s="11"/>
    </row>
    <row r="44" spans="1:2" ht="12.75">
      <c r="A44" s="11"/>
      <c r="B44" s="11"/>
    </row>
    <row r="45" spans="1:2" ht="12.75">
      <c r="A45" s="11"/>
      <c r="B45" s="11"/>
    </row>
    <row r="46" spans="1:2" ht="12.75">
      <c r="A46" s="11"/>
      <c r="B46" s="11"/>
    </row>
    <row r="47" spans="1:2" ht="12.75">
      <c r="A47" s="11"/>
      <c r="B47" s="11"/>
    </row>
    <row r="48" spans="1:2" ht="12.75">
      <c r="A48" s="11"/>
      <c r="B48" s="11"/>
    </row>
    <row r="49" spans="1:2" ht="12.75">
      <c r="A49" s="11"/>
      <c r="B49" s="11"/>
    </row>
    <row r="50" spans="1:2" ht="12.75">
      <c r="A50" s="11"/>
      <c r="B50" s="11"/>
    </row>
    <row r="51" spans="1:2" ht="12.75">
      <c r="A51" s="3"/>
      <c r="B51" s="3"/>
    </row>
    <row r="52" spans="1:2" ht="12.75">
      <c r="A52" s="11"/>
      <c r="B52" s="11"/>
    </row>
    <row r="53" spans="1:2" ht="12.75">
      <c r="A53" s="11"/>
      <c r="B53" s="11"/>
    </row>
    <row r="54" spans="1:2" ht="12.75">
      <c r="A54" s="11"/>
      <c r="B54" s="11"/>
    </row>
    <row r="55" spans="1:2" ht="12.75">
      <c r="A55" s="11"/>
      <c r="B55" s="11"/>
    </row>
    <row r="56" spans="1:2" ht="12.75">
      <c r="A56" s="11"/>
      <c r="B56" s="11"/>
    </row>
    <row r="57" spans="1:2" ht="12.75">
      <c r="A57" s="11"/>
      <c r="B57" s="11"/>
    </row>
    <row r="58" spans="1:2" ht="12.75">
      <c r="A58" s="11"/>
      <c r="B58" s="11"/>
    </row>
    <row r="59" spans="1:2" ht="12.75">
      <c r="A59" s="11"/>
      <c r="B59" s="11"/>
    </row>
    <row r="60" spans="1:2" ht="12.75">
      <c r="A60" s="11"/>
      <c r="B60" s="11"/>
    </row>
    <row r="61" spans="1:2" ht="12.75">
      <c r="A61" s="11"/>
      <c r="B61" s="11"/>
    </row>
    <row r="62" spans="1:2" ht="12.75">
      <c r="A62" s="11"/>
      <c r="B62" s="11"/>
    </row>
    <row r="63" spans="1:2" ht="12.75">
      <c r="A63" s="11"/>
      <c r="B63" s="11"/>
    </row>
    <row r="64" spans="1:2" ht="12.75">
      <c r="A64" s="1"/>
      <c r="B64" s="1"/>
    </row>
  </sheetData>
  <sheetProtection/>
  <mergeCells count="2">
    <mergeCell ref="A1:F1"/>
    <mergeCell ref="A35:D3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M1" sqref="M1"/>
      <selection pane="bottomLeft" activeCell="A18" sqref="A18"/>
      <selection pane="bottomRight" activeCell="A1" sqref="A1:IV1"/>
    </sheetView>
  </sheetViews>
  <sheetFormatPr defaultColWidth="9.140625" defaultRowHeight="12.75"/>
  <cols>
    <col min="1" max="1" width="2.8515625" style="8" bestFit="1" customWidth="1"/>
    <col min="2" max="2" width="14.8515625" style="8" customWidth="1"/>
    <col min="3" max="3" width="15.140625" style="0" customWidth="1"/>
    <col min="4" max="4" width="9.140625" style="0" customWidth="1"/>
    <col min="5" max="5" width="10.8515625" style="0" customWidth="1"/>
    <col min="6" max="6" width="25.7109375" style="0" customWidth="1"/>
    <col min="7" max="7" width="10.00390625" style="0" customWidth="1"/>
  </cols>
  <sheetData>
    <row r="1" spans="1:7" s="8" customFormat="1" ht="24.75" customHeight="1" thickBot="1">
      <c r="A1" s="289" t="s">
        <v>608</v>
      </c>
      <c r="B1" s="290"/>
      <c r="C1" s="290"/>
      <c r="D1" s="290"/>
      <c r="E1" s="290"/>
      <c r="F1" s="291"/>
      <c r="G1" s="121">
        <f>G61</f>
        <v>162</v>
      </c>
    </row>
    <row r="2" spans="1:7" s="8" customFormat="1" ht="38.25">
      <c r="A2" s="112" t="s">
        <v>211</v>
      </c>
      <c r="B2" s="113" t="s">
        <v>411</v>
      </c>
      <c r="C2" s="113" t="s">
        <v>204</v>
      </c>
      <c r="D2" s="113" t="s">
        <v>205</v>
      </c>
      <c r="E2" s="114" t="s">
        <v>202</v>
      </c>
      <c r="F2" s="114" t="s">
        <v>412</v>
      </c>
      <c r="G2" s="120" t="s">
        <v>206</v>
      </c>
    </row>
    <row r="3" spans="1:7" s="14" customFormat="1" ht="12.75">
      <c r="A3" s="117">
        <v>1</v>
      </c>
      <c r="B3" s="26" t="s">
        <v>438</v>
      </c>
      <c r="C3" s="52" t="s">
        <v>22</v>
      </c>
      <c r="D3" s="53">
        <v>38</v>
      </c>
      <c r="E3" s="53">
        <v>2</v>
      </c>
      <c r="F3" s="24" t="s">
        <v>469</v>
      </c>
      <c r="G3" s="266">
        <v>2</v>
      </c>
    </row>
    <row r="4" spans="1:7" s="14" customFormat="1" ht="12.75">
      <c r="A4" s="117">
        <f>1+A3</f>
        <v>2</v>
      </c>
      <c r="B4" s="26" t="s">
        <v>438</v>
      </c>
      <c r="C4" s="52" t="s">
        <v>22</v>
      </c>
      <c r="D4" s="83">
        <v>59</v>
      </c>
      <c r="E4" s="83">
        <v>2</v>
      </c>
      <c r="F4" s="31" t="s">
        <v>209</v>
      </c>
      <c r="G4" s="267">
        <v>1</v>
      </c>
    </row>
    <row r="5" spans="1:7" s="14" customFormat="1" ht="12.75">
      <c r="A5" s="117">
        <f aca="true" t="shared" si="0" ref="A5:A60">1+A4</f>
        <v>3</v>
      </c>
      <c r="B5" s="26" t="s">
        <v>438</v>
      </c>
      <c r="C5" s="52" t="s">
        <v>22</v>
      </c>
      <c r="D5" s="83" t="s">
        <v>331</v>
      </c>
      <c r="E5" s="83">
        <v>2</v>
      </c>
      <c r="F5" s="31" t="s">
        <v>469</v>
      </c>
      <c r="G5" s="267">
        <v>2</v>
      </c>
    </row>
    <row r="6" spans="1:7" s="14" customFormat="1" ht="12.75">
      <c r="A6" s="117">
        <f t="shared" si="0"/>
        <v>4</v>
      </c>
      <c r="B6" s="50" t="s">
        <v>438</v>
      </c>
      <c r="C6" s="82" t="s">
        <v>22</v>
      </c>
      <c r="D6" s="83" t="s">
        <v>104</v>
      </c>
      <c r="E6" s="83">
        <v>4</v>
      </c>
      <c r="F6" s="31" t="s">
        <v>506</v>
      </c>
      <c r="G6" s="267">
        <v>4</v>
      </c>
    </row>
    <row r="7" spans="1:7" s="14" customFormat="1" ht="12.75">
      <c r="A7" s="117">
        <f t="shared" si="0"/>
        <v>5</v>
      </c>
      <c r="B7" s="50" t="s">
        <v>438</v>
      </c>
      <c r="C7" s="82" t="s">
        <v>22</v>
      </c>
      <c r="D7" s="83" t="s">
        <v>332</v>
      </c>
      <c r="E7" s="83">
        <v>5</v>
      </c>
      <c r="F7" s="31" t="s">
        <v>484</v>
      </c>
      <c r="G7" s="267">
        <v>5</v>
      </c>
    </row>
    <row r="8" spans="1:7" s="14" customFormat="1" ht="12.75">
      <c r="A8" s="117">
        <f t="shared" si="0"/>
        <v>6</v>
      </c>
      <c r="B8" s="50" t="s">
        <v>438</v>
      </c>
      <c r="C8" s="82" t="s">
        <v>22</v>
      </c>
      <c r="D8" s="83" t="s">
        <v>256</v>
      </c>
      <c r="E8" s="83">
        <v>3</v>
      </c>
      <c r="F8" s="31" t="s">
        <v>483</v>
      </c>
      <c r="G8" s="267">
        <v>2</v>
      </c>
    </row>
    <row r="9" spans="1:7" s="14" customFormat="1" ht="12.75">
      <c r="A9" s="117">
        <f t="shared" si="0"/>
        <v>7</v>
      </c>
      <c r="B9" s="50" t="s">
        <v>438</v>
      </c>
      <c r="C9" s="82" t="s">
        <v>22</v>
      </c>
      <c r="D9" s="83" t="s">
        <v>105</v>
      </c>
      <c r="E9" s="83">
        <v>1</v>
      </c>
      <c r="F9" s="83" t="s">
        <v>471</v>
      </c>
      <c r="G9" s="267">
        <v>1</v>
      </c>
    </row>
    <row r="10" spans="1:7" s="14" customFormat="1" ht="12.75">
      <c r="A10" s="117">
        <f t="shared" si="0"/>
        <v>8</v>
      </c>
      <c r="B10" s="50" t="s">
        <v>438</v>
      </c>
      <c r="C10" s="82" t="s">
        <v>22</v>
      </c>
      <c r="D10" s="83" t="s">
        <v>106</v>
      </c>
      <c r="E10" s="83">
        <v>5</v>
      </c>
      <c r="F10" s="31" t="s">
        <v>484</v>
      </c>
      <c r="G10" s="267">
        <v>5</v>
      </c>
    </row>
    <row r="11" spans="1:7" s="14" customFormat="1" ht="12.75">
      <c r="A11" s="117">
        <f t="shared" si="0"/>
        <v>9</v>
      </c>
      <c r="B11" s="50" t="s">
        <v>438</v>
      </c>
      <c r="C11" s="82" t="s">
        <v>23</v>
      </c>
      <c r="D11" s="83" t="s">
        <v>83</v>
      </c>
      <c r="E11" s="83">
        <v>1</v>
      </c>
      <c r="F11" s="83" t="s">
        <v>471</v>
      </c>
      <c r="G11" s="267">
        <v>1</v>
      </c>
    </row>
    <row r="12" spans="1:7" s="14" customFormat="1" ht="12.75">
      <c r="A12" s="117">
        <f t="shared" si="0"/>
        <v>10</v>
      </c>
      <c r="B12" s="50" t="s">
        <v>438</v>
      </c>
      <c r="C12" s="82" t="s">
        <v>24</v>
      </c>
      <c r="D12" s="83" t="s">
        <v>227</v>
      </c>
      <c r="E12" s="83">
        <v>3</v>
      </c>
      <c r="F12" s="83" t="s">
        <v>478</v>
      </c>
      <c r="G12" s="267">
        <v>3</v>
      </c>
    </row>
    <row r="13" spans="1:7" s="14" customFormat="1" ht="12.75">
      <c r="A13" s="117">
        <f t="shared" si="0"/>
        <v>11</v>
      </c>
      <c r="B13" s="50" t="s">
        <v>438</v>
      </c>
      <c r="C13" s="82" t="s">
        <v>24</v>
      </c>
      <c r="D13" s="83" t="s">
        <v>66</v>
      </c>
      <c r="E13" s="83">
        <v>3</v>
      </c>
      <c r="F13" s="83" t="s">
        <v>478</v>
      </c>
      <c r="G13" s="267">
        <v>3</v>
      </c>
    </row>
    <row r="14" spans="1:7" s="14" customFormat="1" ht="12.75">
      <c r="A14" s="117">
        <f t="shared" si="0"/>
        <v>12</v>
      </c>
      <c r="B14" s="50" t="s">
        <v>438</v>
      </c>
      <c r="C14" s="82" t="s">
        <v>24</v>
      </c>
      <c r="D14" s="83" t="s">
        <v>59</v>
      </c>
      <c r="E14" s="83">
        <v>5</v>
      </c>
      <c r="F14" s="31" t="s">
        <v>484</v>
      </c>
      <c r="G14" s="267">
        <v>5</v>
      </c>
    </row>
    <row r="15" spans="1:7" s="14" customFormat="1" ht="12.75">
      <c r="A15" s="117">
        <f t="shared" si="0"/>
        <v>13</v>
      </c>
      <c r="B15" s="50" t="s">
        <v>438</v>
      </c>
      <c r="C15" s="82" t="s">
        <v>25</v>
      </c>
      <c r="D15" s="83" t="s">
        <v>70</v>
      </c>
      <c r="E15" s="83">
        <v>2</v>
      </c>
      <c r="F15" s="31" t="s">
        <v>469</v>
      </c>
      <c r="G15" s="267">
        <v>2</v>
      </c>
    </row>
    <row r="16" spans="1:7" s="14" customFormat="1" ht="12.75">
      <c r="A16" s="117">
        <f t="shared" si="0"/>
        <v>14</v>
      </c>
      <c r="B16" s="50" t="s">
        <v>438</v>
      </c>
      <c r="C16" s="82" t="s">
        <v>107</v>
      </c>
      <c r="D16" s="83">
        <v>23</v>
      </c>
      <c r="E16" s="83">
        <v>3</v>
      </c>
      <c r="F16" s="31" t="s">
        <v>478</v>
      </c>
      <c r="G16" s="267">
        <v>3</v>
      </c>
    </row>
    <row r="17" spans="1:7" s="14" customFormat="1" ht="12.75">
      <c r="A17" s="117">
        <f t="shared" si="0"/>
        <v>15</v>
      </c>
      <c r="B17" s="50" t="s">
        <v>438</v>
      </c>
      <c r="C17" s="82" t="s">
        <v>107</v>
      </c>
      <c r="D17" s="83" t="s">
        <v>57</v>
      </c>
      <c r="E17" s="83">
        <v>1</v>
      </c>
      <c r="F17" s="83" t="s">
        <v>471</v>
      </c>
      <c r="G17" s="267">
        <v>1</v>
      </c>
    </row>
    <row r="18" spans="1:7" s="14" customFormat="1" ht="12.75">
      <c r="A18" s="117">
        <f t="shared" si="0"/>
        <v>16</v>
      </c>
      <c r="B18" s="50" t="s">
        <v>438</v>
      </c>
      <c r="C18" s="82" t="s">
        <v>107</v>
      </c>
      <c r="D18" s="83" t="s">
        <v>108</v>
      </c>
      <c r="E18" s="83">
        <v>3</v>
      </c>
      <c r="F18" s="83" t="s">
        <v>478</v>
      </c>
      <c r="G18" s="267">
        <v>3</v>
      </c>
    </row>
    <row r="19" spans="1:7" s="14" customFormat="1" ht="12.75">
      <c r="A19" s="117">
        <f t="shared" si="0"/>
        <v>17</v>
      </c>
      <c r="B19" s="50" t="s">
        <v>438</v>
      </c>
      <c r="C19" s="82" t="s">
        <v>107</v>
      </c>
      <c r="D19" s="83">
        <v>38</v>
      </c>
      <c r="E19" s="83">
        <v>4</v>
      </c>
      <c r="F19" s="90" t="s">
        <v>500</v>
      </c>
      <c r="G19" s="267">
        <v>6</v>
      </c>
    </row>
    <row r="20" spans="1:7" s="14" customFormat="1" ht="12.75">
      <c r="A20" s="117">
        <f t="shared" si="0"/>
        <v>18</v>
      </c>
      <c r="B20" s="50" t="s">
        <v>438</v>
      </c>
      <c r="C20" s="82" t="s">
        <v>107</v>
      </c>
      <c r="D20" s="83">
        <v>42</v>
      </c>
      <c r="E20" s="83">
        <v>1</v>
      </c>
      <c r="F20" s="90" t="s">
        <v>209</v>
      </c>
      <c r="G20" s="267">
        <v>1</v>
      </c>
    </row>
    <row r="21" spans="1:7" s="14" customFormat="1" ht="12.75">
      <c r="A21" s="117">
        <f t="shared" si="0"/>
        <v>19</v>
      </c>
      <c r="B21" s="50" t="s">
        <v>438</v>
      </c>
      <c r="C21" s="82" t="s">
        <v>107</v>
      </c>
      <c r="D21" s="83" t="s">
        <v>98</v>
      </c>
      <c r="E21" s="83">
        <v>4</v>
      </c>
      <c r="F21" s="83" t="s">
        <v>506</v>
      </c>
      <c r="G21" s="267">
        <v>4</v>
      </c>
    </row>
    <row r="22" spans="1:7" s="14" customFormat="1" ht="12.75">
      <c r="A22" s="117">
        <f t="shared" si="0"/>
        <v>20</v>
      </c>
      <c r="B22" s="50" t="s">
        <v>438</v>
      </c>
      <c r="C22" s="82" t="s">
        <v>107</v>
      </c>
      <c r="D22" s="83" t="s">
        <v>333</v>
      </c>
      <c r="E22" s="83">
        <v>2</v>
      </c>
      <c r="F22" s="31" t="s">
        <v>469</v>
      </c>
      <c r="G22" s="267">
        <v>2</v>
      </c>
    </row>
    <row r="23" spans="1:7" s="14" customFormat="1" ht="12.75">
      <c r="A23" s="117">
        <f t="shared" si="0"/>
        <v>21</v>
      </c>
      <c r="B23" s="50" t="s">
        <v>438</v>
      </c>
      <c r="C23" s="82" t="s">
        <v>564</v>
      </c>
      <c r="D23" s="83">
        <v>51</v>
      </c>
      <c r="E23" s="83">
        <v>6</v>
      </c>
      <c r="F23" s="31" t="s">
        <v>510</v>
      </c>
      <c r="G23" s="267">
        <v>6</v>
      </c>
    </row>
    <row r="24" spans="1:7" s="14" customFormat="1" ht="12.75">
      <c r="A24" s="117">
        <f t="shared" si="0"/>
        <v>22</v>
      </c>
      <c r="B24" s="50" t="s">
        <v>438</v>
      </c>
      <c r="C24" s="82" t="s">
        <v>20</v>
      </c>
      <c r="D24" s="83" t="s">
        <v>164</v>
      </c>
      <c r="E24" s="83">
        <v>2</v>
      </c>
      <c r="F24" s="31" t="s">
        <v>469</v>
      </c>
      <c r="G24" s="267">
        <v>2</v>
      </c>
    </row>
    <row r="25" spans="1:7" s="14" customFormat="1" ht="12.75">
      <c r="A25" s="117">
        <f t="shared" si="0"/>
        <v>23</v>
      </c>
      <c r="B25" s="50" t="s">
        <v>438</v>
      </c>
      <c r="C25" s="82" t="s">
        <v>20</v>
      </c>
      <c r="D25" s="83" t="s">
        <v>334</v>
      </c>
      <c r="E25" s="83">
        <v>1</v>
      </c>
      <c r="F25" s="83" t="s">
        <v>471</v>
      </c>
      <c r="G25" s="267">
        <v>1</v>
      </c>
    </row>
    <row r="26" spans="1:7" s="14" customFormat="1" ht="12.75">
      <c r="A26" s="117">
        <f t="shared" si="0"/>
        <v>24</v>
      </c>
      <c r="B26" s="50" t="s">
        <v>438</v>
      </c>
      <c r="C26" s="82" t="s">
        <v>20</v>
      </c>
      <c r="D26" s="83">
        <v>159</v>
      </c>
      <c r="E26" s="83">
        <v>4</v>
      </c>
      <c r="F26" s="31" t="s">
        <v>506</v>
      </c>
      <c r="G26" s="267">
        <v>4</v>
      </c>
    </row>
    <row r="27" spans="1:7" s="14" customFormat="1" ht="12.75">
      <c r="A27" s="117">
        <f t="shared" si="0"/>
        <v>25</v>
      </c>
      <c r="B27" s="50" t="s">
        <v>438</v>
      </c>
      <c r="C27" s="82" t="s">
        <v>20</v>
      </c>
      <c r="D27" s="83" t="s">
        <v>109</v>
      </c>
      <c r="E27" s="83">
        <v>2</v>
      </c>
      <c r="F27" s="31" t="s">
        <v>469</v>
      </c>
      <c r="G27" s="267">
        <v>2</v>
      </c>
    </row>
    <row r="28" spans="1:7" s="14" customFormat="1" ht="12.75">
      <c r="A28" s="117">
        <f t="shared" si="0"/>
        <v>26</v>
      </c>
      <c r="B28" s="26" t="s">
        <v>438</v>
      </c>
      <c r="C28" s="52" t="s">
        <v>20</v>
      </c>
      <c r="D28" s="53">
        <v>204</v>
      </c>
      <c r="E28" s="53">
        <v>2</v>
      </c>
      <c r="F28" s="24" t="s">
        <v>469</v>
      </c>
      <c r="G28" s="266">
        <v>2</v>
      </c>
    </row>
    <row r="29" spans="1:7" s="14" customFormat="1" ht="12.75">
      <c r="A29" s="117">
        <f t="shared" si="0"/>
        <v>27</v>
      </c>
      <c r="B29" s="26" t="s">
        <v>438</v>
      </c>
      <c r="C29" s="52" t="s">
        <v>20</v>
      </c>
      <c r="D29" s="53">
        <v>206</v>
      </c>
      <c r="E29" s="53">
        <v>1</v>
      </c>
      <c r="F29" s="53" t="s">
        <v>471</v>
      </c>
      <c r="G29" s="266">
        <v>1</v>
      </c>
    </row>
    <row r="30" spans="1:7" s="14" customFormat="1" ht="12.75">
      <c r="A30" s="117">
        <f t="shared" si="0"/>
        <v>28</v>
      </c>
      <c r="B30" s="50" t="s">
        <v>438</v>
      </c>
      <c r="C30" s="82" t="s">
        <v>20</v>
      </c>
      <c r="D30" s="83">
        <v>222</v>
      </c>
      <c r="E30" s="83">
        <v>7</v>
      </c>
      <c r="F30" s="31" t="s">
        <v>589</v>
      </c>
      <c r="G30" s="267">
        <v>5</v>
      </c>
    </row>
    <row r="31" spans="1:7" s="14" customFormat="1" ht="12.75">
      <c r="A31" s="117">
        <f t="shared" si="0"/>
        <v>29</v>
      </c>
      <c r="B31" s="26" t="s">
        <v>438</v>
      </c>
      <c r="C31" s="52" t="s">
        <v>20</v>
      </c>
      <c r="D31" s="53">
        <v>224</v>
      </c>
      <c r="E31" s="53">
        <v>3</v>
      </c>
      <c r="F31" s="53" t="s">
        <v>478</v>
      </c>
      <c r="G31" s="266">
        <v>3</v>
      </c>
    </row>
    <row r="32" spans="1:7" s="14" customFormat="1" ht="12.75">
      <c r="A32" s="117">
        <f t="shared" si="0"/>
        <v>30</v>
      </c>
      <c r="B32" s="26" t="s">
        <v>438</v>
      </c>
      <c r="C32" s="52" t="s">
        <v>20</v>
      </c>
      <c r="D32" s="53">
        <v>266</v>
      </c>
      <c r="E32" s="53">
        <v>3</v>
      </c>
      <c r="F32" s="53" t="s">
        <v>478</v>
      </c>
      <c r="G32" s="266">
        <v>3</v>
      </c>
    </row>
    <row r="33" spans="1:7" s="14" customFormat="1" ht="12.75">
      <c r="A33" s="117">
        <f t="shared" si="0"/>
        <v>31</v>
      </c>
      <c r="B33" s="26" t="s">
        <v>438</v>
      </c>
      <c r="C33" s="52" t="s">
        <v>359</v>
      </c>
      <c r="D33" s="53">
        <v>66</v>
      </c>
      <c r="E33" s="53">
        <v>1</v>
      </c>
      <c r="F33" s="53" t="s">
        <v>471</v>
      </c>
      <c r="G33" s="266">
        <v>1</v>
      </c>
    </row>
    <row r="34" spans="1:7" s="14" customFormat="1" ht="12.75">
      <c r="A34" s="117">
        <f t="shared" si="0"/>
        <v>32</v>
      </c>
      <c r="B34" s="26" t="s">
        <v>438</v>
      </c>
      <c r="C34" s="52" t="s">
        <v>359</v>
      </c>
      <c r="D34" s="53">
        <v>100</v>
      </c>
      <c r="E34" s="53">
        <v>3</v>
      </c>
      <c r="F34" s="24" t="s">
        <v>478</v>
      </c>
      <c r="G34" s="266">
        <v>3</v>
      </c>
    </row>
    <row r="35" spans="1:7" s="14" customFormat="1" ht="12.75">
      <c r="A35" s="117">
        <f t="shared" si="0"/>
        <v>33</v>
      </c>
      <c r="B35" s="26" t="s">
        <v>438</v>
      </c>
      <c r="C35" s="52" t="s">
        <v>359</v>
      </c>
      <c r="D35" s="53" t="s">
        <v>544</v>
      </c>
      <c r="E35" s="53">
        <v>1</v>
      </c>
      <c r="F35" s="53" t="s">
        <v>471</v>
      </c>
      <c r="G35" s="266">
        <v>1</v>
      </c>
    </row>
    <row r="36" spans="1:7" s="14" customFormat="1" ht="12.75">
      <c r="A36" s="117">
        <f t="shared" si="0"/>
        <v>34</v>
      </c>
      <c r="B36" s="26" t="s">
        <v>438</v>
      </c>
      <c r="C36" s="52" t="s">
        <v>545</v>
      </c>
      <c r="D36" s="53">
        <v>61</v>
      </c>
      <c r="E36" s="53">
        <v>4</v>
      </c>
      <c r="F36" s="69" t="s">
        <v>476</v>
      </c>
      <c r="G36" s="266">
        <v>4</v>
      </c>
    </row>
    <row r="37" spans="1:7" s="14" customFormat="1" ht="12.75">
      <c r="A37" s="117">
        <f t="shared" si="0"/>
        <v>35</v>
      </c>
      <c r="B37" s="26" t="s">
        <v>438</v>
      </c>
      <c r="C37" s="52" t="s">
        <v>545</v>
      </c>
      <c r="D37" s="53">
        <v>62</v>
      </c>
      <c r="E37" s="53">
        <v>2</v>
      </c>
      <c r="F37" s="24" t="s">
        <v>469</v>
      </c>
      <c r="G37" s="266">
        <v>2</v>
      </c>
    </row>
    <row r="38" spans="1:7" s="14" customFormat="1" ht="12.75">
      <c r="A38" s="117">
        <f t="shared" si="0"/>
        <v>36</v>
      </c>
      <c r="B38" s="26" t="s">
        <v>438</v>
      </c>
      <c r="C38" s="52" t="s">
        <v>545</v>
      </c>
      <c r="D38" s="53">
        <v>63</v>
      </c>
      <c r="E38" s="53">
        <v>3</v>
      </c>
      <c r="F38" s="24" t="s">
        <v>483</v>
      </c>
      <c r="G38" s="266">
        <v>2</v>
      </c>
    </row>
    <row r="39" spans="1:7" s="14" customFormat="1" ht="12.75">
      <c r="A39" s="117">
        <f t="shared" si="0"/>
        <v>37</v>
      </c>
      <c r="B39" s="26" t="s">
        <v>438</v>
      </c>
      <c r="C39" s="52" t="s">
        <v>545</v>
      </c>
      <c r="D39" s="53">
        <v>79</v>
      </c>
      <c r="E39" s="53">
        <v>7</v>
      </c>
      <c r="F39" s="53" t="s">
        <v>554</v>
      </c>
      <c r="G39" s="266">
        <v>1</v>
      </c>
    </row>
    <row r="40" spans="1:7" s="14" customFormat="1" ht="12.75">
      <c r="A40" s="117">
        <f t="shared" si="0"/>
        <v>38</v>
      </c>
      <c r="B40" s="26" t="s">
        <v>438</v>
      </c>
      <c r="C40" s="52" t="s">
        <v>545</v>
      </c>
      <c r="D40" s="53" t="s">
        <v>546</v>
      </c>
      <c r="E40" s="53">
        <v>1</v>
      </c>
      <c r="F40" s="53" t="s">
        <v>471</v>
      </c>
      <c r="G40" s="266">
        <v>1</v>
      </c>
    </row>
    <row r="41" spans="1:7" s="14" customFormat="1" ht="12.75">
      <c r="A41" s="117">
        <f t="shared" si="0"/>
        <v>39</v>
      </c>
      <c r="B41" s="26" t="s">
        <v>438</v>
      </c>
      <c r="C41" s="52" t="s">
        <v>545</v>
      </c>
      <c r="D41" s="53" t="s">
        <v>547</v>
      </c>
      <c r="E41" s="53">
        <v>3</v>
      </c>
      <c r="F41" s="24" t="s">
        <v>478</v>
      </c>
      <c r="G41" s="266">
        <v>3</v>
      </c>
    </row>
    <row r="42" spans="1:7" s="14" customFormat="1" ht="12.75">
      <c r="A42" s="117">
        <f t="shared" si="0"/>
        <v>40</v>
      </c>
      <c r="B42" s="26" t="s">
        <v>438</v>
      </c>
      <c r="C42" s="52" t="s">
        <v>23</v>
      </c>
      <c r="D42" s="53">
        <v>32</v>
      </c>
      <c r="E42" s="53">
        <v>1</v>
      </c>
      <c r="F42" s="53" t="s">
        <v>471</v>
      </c>
      <c r="G42" s="266">
        <v>2</v>
      </c>
    </row>
    <row r="43" spans="1:7" s="14" customFormat="1" ht="12.75">
      <c r="A43" s="117">
        <f t="shared" si="0"/>
        <v>41</v>
      </c>
      <c r="B43" s="26" t="s">
        <v>438</v>
      </c>
      <c r="C43" s="52" t="s">
        <v>26</v>
      </c>
      <c r="D43" s="53" t="s">
        <v>272</v>
      </c>
      <c r="E43" s="53">
        <v>5</v>
      </c>
      <c r="F43" s="24" t="s">
        <v>588</v>
      </c>
      <c r="G43" s="266">
        <v>4</v>
      </c>
    </row>
    <row r="44" spans="1:7" s="14" customFormat="1" ht="12.75">
      <c r="A44" s="117">
        <f t="shared" si="0"/>
        <v>42</v>
      </c>
      <c r="B44" s="26" t="s">
        <v>438</v>
      </c>
      <c r="C44" s="52" t="s">
        <v>26</v>
      </c>
      <c r="D44" s="53" t="s">
        <v>97</v>
      </c>
      <c r="E44" s="53">
        <v>4</v>
      </c>
      <c r="F44" s="24" t="s">
        <v>484</v>
      </c>
      <c r="G44" s="266">
        <v>4</v>
      </c>
    </row>
    <row r="45" spans="1:7" s="14" customFormat="1" ht="12.75">
      <c r="A45" s="117">
        <f t="shared" si="0"/>
        <v>43</v>
      </c>
      <c r="B45" s="26" t="s">
        <v>438</v>
      </c>
      <c r="C45" s="52" t="s">
        <v>26</v>
      </c>
      <c r="D45" s="53">
        <v>30</v>
      </c>
      <c r="E45" s="53">
        <v>2</v>
      </c>
      <c r="F45" s="24" t="s">
        <v>469</v>
      </c>
      <c r="G45" s="266">
        <v>2</v>
      </c>
    </row>
    <row r="46" spans="1:7" s="14" customFormat="1" ht="12.75">
      <c r="A46" s="117">
        <f t="shared" si="0"/>
        <v>44</v>
      </c>
      <c r="B46" s="26" t="s">
        <v>438</v>
      </c>
      <c r="C46" s="52" t="s">
        <v>27</v>
      </c>
      <c r="D46" s="53" t="s">
        <v>335</v>
      </c>
      <c r="E46" s="53">
        <v>3</v>
      </c>
      <c r="F46" s="24" t="s">
        <v>506</v>
      </c>
      <c r="G46" s="266">
        <v>3</v>
      </c>
    </row>
    <row r="47" spans="1:7" s="14" customFormat="1" ht="12.75">
      <c r="A47" s="117">
        <f t="shared" si="0"/>
        <v>45</v>
      </c>
      <c r="B47" s="26" t="s">
        <v>438</v>
      </c>
      <c r="C47" s="52" t="s">
        <v>27</v>
      </c>
      <c r="D47" s="83" t="s">
        <v>242</v>
      </c>
      <c r="E47" s="83">
        <v>4</v>
      </c>
      <c r="F47" s="87" t="s">
        <v>500</v>
      </c>
      <c r="G47" s="267">
        <v>3</v>
      </c>
    </row>
    <row r="48" spans="1:7" s="14" customFormat="1" ht="12.75">
      <c r="A48" s="117">
        <f t="shared" si="0"/>
        <v>46</v>
      </c>
      <c r="B48" s="26" t="s">
        <v>438</v>
      </c>
      <c r="C48" s="52" t="s">
        <v>27</v>
      </c>
      <c r="D48" s="53" t="s">
        <v>233</v>
      </c>
      <c r="E48" s="53" t="s">
        <v>208</v>
      </c>
      <c r="F48" s="24" t="s">
        <v>506</v>
      </c>
      <c r="G48" s="266">
        <v>3</v>
      </c>
    </row>
    <row r="49" spans="1:7" s="14" customFormat="1" ht="12.75">
      <c r="A49" s="117">
        <f t="shared" si="0"/>
        <v>47</v>
      </c>
      <c r="B49" s="26" t="s">
        <v>438</v>
      </c>
      <c r="C49" s="52" t="s">
        <v>27</v>
      </c>
      <c r="D49" s="53" t="s">
        <v>243</v>
      </c>
      <c r="E49" s="53">
        <v>2</v>
      </c>
      <c r="F49" s="24" t="s">
        <v>484</v>
      </c>
      <c r="G49" s="266">
        <v>2</v>
      </c>
    </row>
    <row r="50" spans="1:7" s="14" customFormat="1" ht="12.75">
      <c r="A50" s="117">
        <f t="shared" si="0"/>
        <v>48</v>
      </c>
      <c r="B50" s="26" t="s">
        <v>438</v>
      </c>
      <c r="C50" s="52" t="s">
        <v>27</v>
      </c>
      <c r="D50" s="53">
        <v>95</v>
      </c>
      <c r="E50" s="53">
        <v>6</v>
      </c>
      <c r="F50" s="24" t="s">
        <v>510</v>
      </c>
      <c r="G50" s="266">
        <v>6</v>
      </c>
    </row>
    <row r="51" spans="1:7" s="14" customFormat="1" ht="12.75">
      <c r="A51" s="117">
        <f t="shared" si="0"/>
        <v>49</v>
      </c>
      <c r="B51" s="26" t="s">
        <v>438</v>
      </c>
      <c r="C51" s="52" t="s">
        <v>27</v>
      </c>
      <c r="D51" s="53" t="s">
        <v>110</v>
      </c>
      <c r="E51" s="53">
        <v>5</v>
      </c>
      <c r="F51" s="53" t="s">
        <v>435</v>
      </c>
      <c r="G51" s="266">
        <v>4</v>
      </c>
    </row>
    <row r="52" spans="1:7" s="14" customFormat="1" ht="12.75">
      <c r="A52" s="117">
        <f t="shared" si="0"/>
        <v>50</v>
      </c>
      <c r="B52" s="26" t="s">
        <v>438</v>
      </c>
      <c r="C52" s="52" t="s">
        <v>27</v>
      </c>
      <c r="D52" s="53" t="s">
        <v>336</v>
      </c>
      <c r="E52" s="53">
        <v>5</v>
      </c>
      <c r="F52" s="24" t="s">
        <v>484</v>
      </c>
      <c r="G52" s="266">
        <v>5</v>
      </c>
    </row>
    <row r="53" spans="1:7" s="14" customFormat="1" ht="12.75">
      <c r="A53" s="117">
        <f t="shared" si="0"/>
        <v>51</v>
      </c>
      <c r="B53" s="26" t="s">
        <v>438</v>
      </c>
      <c r="C53" s="52" t="s">
        <v>27</v>
      </c>
      <c r="D53" s="53" t="s">
        <v>342</v>
      </c>
      <c r="E53" s="53">
        <v>2</v>
      </c>
      <c r="F53" s="24" t="s">
        <v>469</v>
      </c>
      <c r="G53" s="266">
        <v>2</v>
      </c>
    </row>
    <row r="54" spans="1:7" s="14" customFormat="1" ht="12.75">
      <c r="A54" s="117">
        <f t="shared" si="0"/>
        <v>52</v>
      </c>
      <c r="B54" s="26" t="s">
        <v>438</v>
      </c>
      <c r="C54" s="52" t="s">
        <v>27</v>
      </c>
      <c r="D54" s="53" t="s">
        <v>343</v>
      </c>
      <c r="E54" s="53">
        <v>1</v>
      </c>
      <c r="F54" s="24" t="s">
        <v>471</v>
      </c>
      <c r="G54" s="266">
        <v>1</v>
      </c>
    </row>
    <row r="55" spans="1:7" s="14" customFormat="1" ht="12.75">
      <c r="A55" s="117">
        <f t="shared" si="0"/>
        <v>53</v>
      </c>
      <c r="B55" s="26" t="s">
        <v>438</v>
      </c>
      <c r="C55" s="52" t="s">
        <v>27</v>
      </c>
      <c r="D55" s="53" t="s">
        <v>254</v>
      </c>
      <c r="E55" s="53">
        <v>2</v>
      </c>
      <c r="F55" s="24" t="s">
        <v>469</v>
      </c>
      <c r="G55" s="266">
        <v>2</v>
      </c>
    </row>
    <row r="56" spans="1:7" s="14" customFormat="1" ht="12.75">
      <c r="A56" s="117">
        <f t="shared" si="0"/>
        <v>54</v>
      </c>
      <c r="B56" s="26" t="s">
        <v>438</v>
      </c>
      <c r="C56" s="52" t="s">
        <v>28</v>
      </c>
      <c r="D56" s="53" t="s">
        <v>93</v>
      </c>
      <c r="E56" s="53">
        <v>4</v>
      </c>
      <c r="F56" s="24" t="s">
        <v>506</v>
      </c>
      <c r="G56" s="266">
        <v>4</v>
      </c>
    </row>
    <row r="57" spans="1:7" s="14" customFormat="1" ht="12.75">
      <c r="A57" s="117">
        <f t="shared" si="0"/>
        <v>55</v>
      </c>
      <c r="B57" s="26" t="s">
        <v>438</v>
      </c>
      <c r="C57" s="52" t="s">
        <v>28</v>
      </c>
      <c r="D57" s="53" t="s">
        <v>55</v>
      </c>
      <c r="E57" s="53">
        <v>2</v>
      </c>
      <c r="F57" s="24" t="s">
        <v>469</v>
      </c>
      <c r="G57" s="266">
        <v>2</v>
      </c>
    </row>
    <row r="58" spans="1:7" s="14" customFormat="1" ht="12.75">
      <c r="A58" s="117">
        <f t="shared" si="0"/>
        <v>56</v>
      </c>
      <c r="B58" s="26" t="s">
        <v>438</v>
      </c>
      <c r="C58" s="52" t="s">
        <v>347</v>
      </c>
      <c r="D58" s="53">
        <v>5</v>
      </c>
      <c r="E58" s="54">
        <v>3</v>
      </c>
      <c r="F58" s="54" t="s">
        <v>436</v>
      </c>
      <c r="G58" s="268">
        <v>2</v>
      </c>
    </row>
    <row r="59" spans="1:7" s="14" customFormat="1" ht="12.75">
      <c r="A59" s="117">
        <f t="shared" si="0"/>
        <v>57</v>
      </c>
      <c r="B59" s="50" t="s">
        <v>438</v>
      </c>
      <c r="C59" s="68" t="s">
        <v>550</v>
      </c>
      <c r="D59" s="84">
        <v>4</v>
      </c>
      <c r="E59" s="85">
        <v>4</v>
      </c>
      <c r="F59" s="84" t="s">
        <v>506</v>
      </c>
      <c r="G59" s="269">
        <v>4</v>
      </c>
    </row>
    <row r="60" spans="1:7" s="14" customFormat="1" ht="13.5" thickBot="1">
      <c r="A60" s="122">
        <f t="shared" si="0"/>
        <v>58</v>
      </c>
      <c r="B60" s="106" t="s">
        <v>438</v>
      </c>
      <c r="C60" s="107" t="s">
        <v>356</v>
      </c>
      <c r="D60" s="203">
        <v>9</v>
      </c>
      <c r="E60" s="179">
        <v>2</v>
      </c>
      <c r="F60" s="179" t="s">
        <v>437</v>
      </c>
      <c r="G60" s="270">
        <v>4</v>
      </c>
    </row>
    <row r="61" spans="1:7" s="10" customFormat="1" ht="16.5" thickBot="1">
      <c r="A61" s="292"/>
      <c r="B61" s="293"/>
      <c r="C61" s="293"/>
      <c r="D61" s="293"/>
      <c r="E61" s="271"/>
      <c r="F61" s="124" t="s">
        <v>203</v>
      </c>
      <c r="G61" s="224">
        <f>SUM(G3:G60)</f>
        <v>162</v>
      </c>
    </row>
  </sheetData>
  <sheetProtection formatCells="0" formatColumns="0" formatRows="0" insertColumns="0" insertRows="0" insertHyperlinks="0" deleteColumns="0" deleteRows="0"/>
  <autoFilter ref="A3:G61"/>
  <mergeCells count="2">
    <mergeCell ref="A1:F1"/>
    <mergeCell ref="A61:D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88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57421875" style="8" bestFit="1" customWidth="1"/>
    <col min="2" max="2" width="12.57421875" style="8" customWidth="1"/>
    <col min="3" max="3" width="23.421875" style="8" customWidth="1"/>
    <col min="4" max="4" width="9.00390625" style="8" customWidth="1"/>
    <col min="5" max="5" width="11.00390625" style="8" customWidth="1"/>
    <col min="6" max="6" width="18.8515625" style="8" customWidth="1"/>
    <col min="7" max="7" width="10.28125" style="8" customWidth="1"/>
    <col min="8" max="99" width="1.7109375" style="8" customWidth="1"/>
    <col min="100" max="16384" width="9.140625" style="8" customWidth="1"/>
  </cols>
  <sheetData>
    <row r="1" spans="1:7" ht="21" customHeight="1" thickBot="1">
      <c r="A1" s="289" t="s">
        <v>409</v>
      </c>
      <c r="B1" s="290"/>
      <c r="C1" s="290"/>
      <c r="D1" s="290"/>
      <c r="E1" s="290"/>
      <c r="F1" s="291"/>
      <c r="G1" s="225">
        <f>G61</f>
        <v>153</v>
      </c>
    </row>
    <row r="2" spans="1:7" ht="39" customHeight="1" thickBot="1">
      <c r="A2" s="162" t="s">
        <v>211</v>
      </c>
      <c r="B2" s="163" t="s">
        <v>411</v>
      </c>
      <c r="C2" s="163" t="s">
        <v>204</v>
      </c>
      <c r="D2" s="163" t="s">
        <v>205</v>
      </c>
      <c r="E2" s="170" t="s">
        <v>202</v>
      </c>
      <c r="F2" s="170" t="s">
        <v>412</v>
      </c>
      <c r="G2" s="176" t="s">
        <v>206</v>
      </c>
    </row>
    <row r="3" spans="1:7" s="13" customFormat="1" ht="12.75">
      <c r="A3" s="157">
        <v>1</v>
      </c>
      <c r="B3" s="159" t="s">
        <v>410</v>
      </c>
      <c r="C3" s="159" t="s">
        <v>382</v>
      </c>
      <c r="D3" s="158">
        <v>10</v>
      </c>
      <c r="E3" s="158">
        <v>4</v>
      </c>
      <c r="F3" s="158" t="s">
        <v>429</v>
      </c>
      <c r="G3" s="286">
        <v>3</v>
      </c>
    </row>
    <row r="4" spans="1:7" s="13" customFormat="1" ht="12.75">
      <c r="A4" s="117">
        <f>A3+1</f>
        <v>2</v>
      </c>
      <c r="B4" s="25" t="s">
        <v>410</v>
      </c>
      <c r="C4" s="25" t="s">
        <v>382</v>
      </c>
      <c r="D4" s="26">
        <v>14</v>
      </c>
      <c r="E4" s="26">
        <v>1</v>
      </c>
      <c r="F4" s="26">
        <v>1</v>
      </c>
      <c r="G4" s="118">
        <v>1</v>
      </c>
    </row>
    <row r="5" spans="1:7" s="13" customFormat="1" ht="12.75">
      <c r="A5" s="117">
        <f aca="true" t="shared" si="0" ref="A5:A60">A4+1</f>
        <v>3</v>
      </c>
      <c r="B5" s="25" t="s">
        <v>410</v>
      </c>
      <c r="C5" s="25" t="s">
        <v>382</v>
      </c>
      <c r="D5" s="26">
        <v>18</v>
      </c>
      <c r="E5" s="26">
        <v>4</v>
      </c>
      <c r="F5" s="26" t="s">
        <v>424</v>
      </c>
      <c r="G5" s="118">
        <v>4</v>
      </c>
    </row>
    <row r="6" spans="1:7" s="13" customFormat="1" ht="12.75">
      <c r="A6" s="117">
        <f t="shared" si="0"/>
        <v>4</v>
      </c>
      <c r="B6" s="25" t="s">
        <v>410</v>
      </c>
      <c r="C6" s="25" t="s">
        <v>582</v>
      </c>
      <c r="D6" s="26">
        <v>31</v>
      </c>
      <c r="E6" s="26">
        <v>1</v>
      </c>
      <c r="F6" s="24">
        <v>1</v>
      </c>
      <c r="G6" s="118">
        <v>1</v>
      </c>
    </row>
    <row r="7" spans="1:7" s="13" customFormat="1" ht="12.75">
      <c r="A7" s="117">
        <f t="shared" si="0"/>
        <v>5</v>
      </c>
      <c r="B7" s="25" t="s">
        <v>410</v>
      </c>
      <c r="C7" s="25" t="s">
        <v>582</v>
      </c>
      <c r="D7" s="50">
        <v>51</v>
      </c>
      <c r="E7" s="26">
        <v>5</v>
      </c>
      <c r="F7" s="26" t="s">
        <v>592</v>
      </c>
      <c r="G7" s="118">
        <v>4</v>
      </c>
    </row>
    <row r="8" spans="1:7" s="13" customFormat="1" ht="12.75">
      <c r="A8" s="117">
        <f t="shared" si="0"/>
        <v>6</v>
      </c>
      <c r="B8" s="25" t="s">
        <v>410</v>
      </c>
      <c r="C8" s="25" t="s">
        <v>383</v>
      </c>
      <c r="D8" s="26">
        <v>17</v>
      </c>
      <c r="E8" s="26">
        <v>5</v>
      </c>
      <c r="F8" s="26" t="s">
        <v>471</v>
      </c>
      <c r="G8" s="118">
        <v>1</v>
      </c>
    </row>
    <row r="9" spans="1:7" s="13" customFormat="1" ht="12.75">
      <c r="A9" s="117">
        <f t="shared" si="0"/>
        <v>7</v>
      </c>
      <c r="B9" s="25" t="s">
        <v>410</v>
      </c>
      <c r="C9" s="72" t="s">
        <v>383</v>
      </c>
      <c r="D9" s="50">
        <v>21</v>
      </c>
      <c r="E9" s="50">
        <v>2</v>
      </c>
      <c r="F9" s="31" t="s">
        <v>209</v>
      </c>
      <c r="G9" s="191">
        <v>1</v>
      </c>
    </row>
    <row r="10" spans="1:7" s="13" customFormat="1" ht="12.75">
      <c r="A10" s="117">
        <f t="shared" si="0"/>
        <v>8</v>
      </c>
      <c r="B10" s="25" t="s">
        <v>410</v>
      </c>
      <c r="C10" s="68" t="s">
        <v>559</v>
      </c>
      <c r="D10" s="50">
        <v>3</v>
      </c>
      <c r="E10" s="50">
        <v>2</v>
      </c>
      <c r="F10" s="31" t="s">
        <v>444</v>
      </c>
      <c r="G10" s="285">
        <v>2</v>
      </c>
    </row>
    <row r="11" spans="1:7" s="13" customFormat="1" ht="12.75">
      <c r="A11" s="117">
        <f t="shared" si="0"/>
        <v>9</v>
      </c>
      <c r="B11" s="25" t="s">
        <v>410</v>
      </c>
      <c r="C11" s="68" t="s">
        <v>559</v>
      </c>
      <c r="D11" s="50">
        <v>5</v>
      </c>
      <c r="E11" s="50">
        <v>2</v>
      </c>
      <c r="F11" s="31" t="s">
        <v>444</v>
      </c>
      <c r="G11" s="285">
        <v>2</v>
      </c>
    </row>
    <row r="12" spans="1:7" s="13" customFormat="1" ht="12.75">
      <c r="A12" s="117">
        <f t="shared" si="0"/>
        <v>10</v>
      </c>
      <c r="B12" s="25" t="s">
        <v>410</v>
      </c>
      <c r="C12" s="68" t="s">
        <v>559</v>
      </c>
      <c r="D12" s="50">
        <v>7</v>
      </c>
      <c r="E12" s="50">
        <v>2</v>
      </c>
      <c r="F12" s="31" t="s">
        <v>444</v>
      </c>
      <c r="G12" s="285">
        <v>2</v>
      </c>
    </row>
    <row r="13" spans="1:7" s="13" customFormat="1" ht="12.75">
      <c r="A13" s="117">
        <f t="shared" si="0"/>
        <v>11</v>
      </c>
      <c r="B13" s="25" t="s">
        <v>410</v>
      </c>
      <c r="C13" s="68" t="s">
        <v>559</v>
      </c>
      <c r="D13" s="26">
        <v>9</v>
      </c>
      <c r="E13" s="26">
        <v>2</v>
      </c>
      <c r="F13" s="24" t="s">
        <v>444</v>
      </c>
      <c r="G13" s="118">
        <v>2</v>
      </c>
    </row>
    <row r="14" spans="1:7" s="13" customFormat="1" ht="12.75">
      <c r="A14" s="117">
        <f t="shared" si="0"/>
        <v>12</v>
      </c>
      <c r="B14" s="25" t="s">
        <v>410</v>
      </c>
      <c r="C14" s="25" t="s">
        <v>385</v>
      </c>
      <c r="D14" s="26">
        <v>21</v>
      </c>
      <c r="E14" s="26">
        <v>2</v>
      </c>
      <c r="F14" s="26" t="s">
        <v>444</v>
      </c>
      <c r="G14" s="118">
        <v>2</v>
      </c>
    </row>
    <row r="15" spans="1:7" s="13" customFormat="1" ht="12.75">
      <c r="A15" s="117">
        <f t="shared" si="0"/>
        <v>13</v>
      </c>
      <c r="B15" s="25" t="s">
        <v>410</v>
      </c>
      <c r="C15" s="25" t="s">
        <v>385</v>
      </c>
      <c r="D15" s="26" t="s">
        <v>386</v>
      </c>
      <c r="E15" s="26">
        <v>3</v>
      </c>
      <c r="F15" s="26" t="s">
        <v>425</v>
      </c>
      <c r="G15" s="118">
        <v>3</v>
      </c>
    </row>
    <row r="16" spans="1:7" s="13" customFormat="1" ht="12.75">
      <c r="A16" s="117">
        <f t="shared" si="0"/>
        <v>14</v>
      </c>
      <c r="B16" s="25" t="s">
        <v>410</v>
      </c>
      <c r="C16" s="25" t="s">
        <v>385</v>
      </c>
      <c r="D16" s="26" t="s">
        <v>387</v>
      </c>
      <c r="E16" s="26">
        <v>3</v>
      </c>
      <c r="F16" s="26" t="s">
        <v>425</v>
      </c>
      <c r="G16" s="118">
        <v>3</v>
      </c>
    </row>
    <row r="17" spans="1:7" s="13" customFormat="1" ht="12.75">
      <c r="A17" s="117">
        <f t="shared" si="0"/>
        <v>15</v>
      </c>
      <c r="B17" s="25" t="s">
        <v>410</v>
      </c>
      <c r="C17" s="25" t="s">
        <v>385</v>
      </c>
      <c r="D17" s="26" t="s">
        <v>388</v>
      </c>
      <c r="E17" s="26">
        <v>3</v>
      </c>
      <c r="F17" s="26" t="s">
        <v>425</v>
      </c>
      <c r="G17" s="118">
        <v>3</v>
      </c>
    </row>
    <row r="18" spans="1:7" s="13" customFormat="1" ht="12.75">
      <c r="A18" s="117">
        <f t="shared" si="0"/>
        <v>16</v>
      </c>
      <c r="B18" s="25" t="s">
        <v>410</v>
      </c>
      <c r="C18" s="25" t="s">
        <v>385</v>
      </c>
      <c r="D18" s="26" t="s">
        <v>389</v>
      </c>
      <c r="E18" s="26">
        <v>3</v>
      </c>
      <c r="F18" s="26" t="s">
        <v>425</v>
      </c>
      <c r="G18" s="118">
        <v>3</v>
      </c>
    </row>
    <row r="19" spans="1:7" s="13" customFormat="1" ht="12.75">
      <c r="A19" s="117">
        <f t="shared" si="0"/>
        <v>17</v>
      </c>
      <c r="B19" s="25" t="s">
        <v>410</v>
      </c>
      <c r="C19" s="25" t="s">
        <v>385</v>
      </c>
      <c r="D19" s="26" t="s">
        <v>375</v>
      </c>
      <c r="E19" s="26">
        <v>3</v>
      </c>
      <c r="F19" s="26" t="s">
        <v>425</v>
      </c>
      <c r="G19" s="118">
        <v>3</v>
      </c>
    </row>
    <row r="20" spans="1:7" s="13" customFormat="1" ht="12.75">
      <c r="A20" s="117">
        <f t="shared" si="0"/>
        <v>18</v>
      </c>
      <c r="B20" s="25" t="s">
        <v>410</v>
      </c>
      <c r="C20" s="25" t="s">
        <v>385</v>
      </c>
      <c r="D20" s="26" t="s">
        <v>390</v>
      </c>
      <c r="E20" s="26">
        <v>3</v>
      </c>
      <c r="F20" s="26" t="s">
        <v>425</v>
      </c>
      <c r="G20" s="119">
        <v>3</v>
      </c>
    </row>
    <row r="21" spans="1:7" s="13" customFormat="1" ht="12.75">
      <c r="A21" s="117">
        <f t="shared" si="0"/>
        <v>19</v>
      </c>
      <c r="B21" s="25" t="s">
        <v>410</v>
      </c>
      <c r="C21" s="72" t="s">
        <v>385</v>
      </c>
      <c r="D21" s="50" t="s">
        <v>391</v>
      </c>
      <c r="E21" s="50">
        <v>3</v>
      </c>
      <c r="F21" s="50" t="s">
        <v>502</v>
      </c>
      <c r="G21" s="285">
        <v>3</v>
      </c>
    </row>
    <row r="22" spans="1:7" s="13" customFormat="1" ht="12.75">
      <c r="A22" s="117">
        <f t="shared" si="0"/>
        <v>20</v>
      </c>
      <c r="B22" s="25" t="s">
        <v>410</v>
      </c>
      <c r="C22" s="25" t="s">
        <v>385</v>
      </c>
      <c r="D22" s="26" t="s">
        <v>392</v>
      </c>
      <c r="E22" s="26">
        <v>3</v>
      </c>
      <c r="F22" s="26" t="s">
        <v>502</v>
      </c>
      <c r="G22" s="118">
        <v>3</v>
      </c>
    </row>
    <row r="23" spans="1:7" s="13" customFormat="1" ht="12.75">
      <c r="A23" s="117">
        <f t="shared" si="0"/>
        <v>21</v>
      </c>
      <c r="B23" s="25" t="s">
        <v>410</v>
      </c>
      <c r="C23" s="25" t="s">
        <v>385</v>
      </c>
      <c r="D23" s="26" t="s">
        <v>393</v>
      </c>
      <c r="E23" s="26">
        <v>3</v>
      </c>
      <c r="F23" s="26" t="s">
        <v>426</v>
      </c>
      <c r="G23" s="118">
        <v>2</v>
      </c>
    </row>
    <row r="24" spans="1:7" s="13" customFormat="1" ht="12.75">
      <c r="A24" s="117">
        <f t="shared" si="0"/>
        <v>22</v>
      </c>
      <c r="B24" s="25" t="s">
        <v>410</v>
      </c>
      <c r="C24" s="72" t="s">
        <v>385</v>
      </c>
      <c r="D24" s="50" t="s">
        <v>394</v>
      </c>
      <c r="E24" s="50">
        <v>3</v>
      </c>
      <c r="F24" s="50" t="s">
        <v>426</v>
      </c>
      <c r="G24" s="285">
        <v>2</v>
      </c>
    </row>
    <row r="25" spans="1:7" s="13" customFormat="1" ht="12.75">
      <c r="A25" s="117">
        <f t="shared" si="0"/>
        <v>23</v>
      </c>
      <c r="B25" s="25" t="s">
        <v>410</v>
      </c>
      <c r="C25" s="25" t="s">
        <v>385</v>
      </c>
      <c r="D25" s="26" t="s">
        <v>395</v>
      </c>
      <c r="E25" s="26">
        <v>2</v>
      </c>
      <c r="F25" s="66" t="s">
        <v>469</v>
      </c>
      <c r="G25" s="118">
        <v>2</v>
      </c>
    </row>
    <row r="26" spans="1:7" s="13" customFormat="1" ht="12.75">
      <c r="A26" s="117">
        <f t="shared" si="0"/>
        <v>24</v>
      </c>
      <c r="B26" s="25" t="s">
        <v>410</v>
      </c>
      <c r="C26" s="25" t="s">
        <v>385</v>
      </c>
      <c r="D26" s="26" t="s">
        <v>396</v>
      </c>
      <c r="E26" s="26">
        <v>2</v>
      </c>
      <c r="F26" s="66" t="s">
        <v>469</v>
      </c>
      <c r="G26" s="118">
        <v>2</v>
      </c>
    </row>
    <row r="27" spans="1:7" s="13" customFormat="1" ht="12.75">
      <c r="A27" s="117">
        <f t="shared" si="0"/>
        <v>25</v>
      </c>
      <c r="B27" s="25" t="s">
        <v>410</v>
      </c>
      <c r="C27" s="25" t="s">
        <v>385</v>
      </c>
      <c r="D27" s="26">
        <v>7</v>
      </c>
      <c r="E27" s="26">
        <v>2</v>
      </c>
      <c r="F27" s="66" t="s">
        <v>469</v>
      </c>
      <c r="G27" s="118">
        <v>4</v>
      </c>
    </row>
    <row r="28" spans="1:7" s="13" customFormat="1" ht="12.75">
      <c r="A28" s="117">
        <f t="shared" si="0"/>
        <v>26</v>
      </c>
      <c r="B28" s="25" t="s">
        <v>410</v>
      </c>
      <c r="C28" s="25" t="s">
        <v>385</v>
      </c>
      <c r="D28" s="26" t="s">
        <v>397</v>
      </c>
      <c r="E28" s="26">
        <v>1</v>
      </c>
      <c r="F28" s="24">
        <v>1</v>
      </c>
      <c r="G28" s="118">
        <v>1</v>
      </c>
    </row>
    <row r="29" spans="1:7" s="13" customFormat="1" ht="12.75">
      <c r="A29" s="117">
        <f t="shared" si="0"/>
        <v>27</v>
      </c>
      <c r="B29" s="25" t="s">
        <v>410</v>
      </c>
      <c r="C29" s="25" t="s">
        <v>385</v>
      </c>
      <c r="D29" s="26" t="s">
        <v>398</v>
      </c>
      <c r="E29" s="26">
        <v>1</v>
      </c>
      <c r="F29" s="24">
        <v>1</v>
      </c>
      <c r="G29" s="118">
        <v>1</v>
      </c>
    </row>
    <row r="30" spans="1:7" s="13" customFormat="1" ht="12.75">
      <c r="A30" s="117">
        <f t="shared" si="0"/>
        <v>28</v>
      </c>
      <c r="B30" s="25" t="s">
        <v>410</v>
      </c>
      <c r="C30" s="25" t="s">
        <v>385</v>
      </c>
      <c r="D30" s="26" t="s">
        <v>399</v>
      </c>
      <c r="E30" s="26">
        <v>1</v>
      </c>
      <c r="F30" s="24">
        <v>1</v>
      </c>
      <c r="G30" s="118">
        <v>1</v>
      </c>
    </row>
    <row r="31" spans="1:7" s="13" customFormat="1" ht="12.75">
      <c r="A31" s="117">
        <f t="shared" si="0"/>
        <v>29</v>
      </c>
      <c r="B31" s="25" t="s">
        <v>410</v>
      </c>
      <c r="C31" s="72" t="s">
        <v>385</v>
      </c>
      <c r="D31" s="50" t="s">
        <v>400</v>
      </c>
      <c r="E31" s="50">
        <v>3</v>
      </c>
      <c r="F31" s="50" t="s">
        <v>426</v>
      </c>
      <c r="G31" s="285">
        <v>2</v>
      </c>
    </row>
    <row r="32" spans="1:7" s="13" customFormat="1" ht="12.75">
      <c r="A32" s="117">
        <f t="shared" si="0"/>
        <v>30</v>
      </c>
      <c r="B32" s="25" t="s">
        <v>410</v>
      </c>
      <c r="C32" s="25" t="s">
        <v>385</v>
      </c>
      <c r="D32" s="26">
        <v>15</v>
      </c>
      <c r="E32" s="26">
        <v>3</v>
      </c>
      <c r="F32" s="26" t="s">
        <v>425</v>
      </c>
      <c r="G32" s="118">
        <v>3</v>
      </c>
    </row>
    <row r="33" spans="1:7" s="13" customFormat="1" ht="12.75">
      <c r="A33" s="117">
        <f t="shared" si="0"/>
        <v>31</v>
      </c>
      <c r="B33" s="25" t="s">
        <v>410</v>
      </c>
      <c r="C33" s="25" t="s">
        <v>385</v>
      </c>
      <c r="D33" s="26" t="s">
        <v>363</v>
      </c>
      <c r="E33" s="26">
        <v>3</v>
      </c>
      <c r="F33" s="26" t="s">
        <v>444</v>
      </c>
      <c r="G33" s="118">
        <v>2</v>
      </c>
    </row>
    <row r="34" spans="1:7" s="13" customFormat="1" ht="12.75">
      <c r="A34" s="117">
        <f t="shared" si="0"/>
        <v>32</v>
      </c>
      <c r="B34" s="29" t="s">
        <v>410</v>
      </c>
      <c r="C34" s="25" t="s">
        <v>385</v>
      </c>
      <c r="D34" s="26">
        <v>17</v>
      </c>
      <c r="E34" s="26">
        <v>2</v>
      </c>
      <c r="F34" s="26" t="s">
        <v>444</v>
      </c>
      <c r="G34" s="118">
        <v>2</v>
      </c>
    </row>
    <row r="35" spans="1:7" s="13" customFormat="1" ht="12.75">
      <c r="A35" s="117">
        <f t="shared" si="0"/>
        <v>33</v>
      </c>
      <c r="B35" s="29" t="s">
        <v>410</v>
      </c>
      <c r="C35" s="68" t="s">
        <v>555</v>
      </c>
      <c r="D35" s="50">
        <v>5</v>
      </c>
      <c r="E35" s="50">
        <v>3</v>
      </c>
      <c r="F35" s="50" t="s">
        <v>426</v>
      </c>
      <c r="G35" s="285">
        <v>2</v>
      </c>
    </row>
    <row r="36" spans="1:7" s="13" customFormat="1" ht="12.75">
      <c r="A36" s="117">
        <f t="shared" si="0"/>
        <v>34</v>
      </c>
      <c r="B36" s="29" t="s">
        <v>410</v>
      </c>
      <c r="C36" s="68" t="s">
        <v>555</v>
      </c>
      <c r="D36" s="50">
        <v>7</v>
      </c>
      <c r="E36" s="50">
        <v>4</v>
      </c>
      <c r="F36" s="50" t="s">
        <v>424</v>
      </c>
      <c r="G36" s="285">
        <v>4</v>
      </c>
    </row>
    <row r="37" spans="1:7" s="13" customFormat="1" ht="12.75">
      <c r="A37" s="117">
        <f t="shared" si="0"/>
        <v>35</v>
      </c>
      <c r="B37" s="68" t="s">
        <v>410</v>
      </c>
      <c r="C37" s="68" t="s">
        <v>555</v>
      </c>
      <c r="D37" s="50">
        <v>9</v>
      </c>
      <c r="E37" s="50">
        <v>3</v>
      </c>
      <c r="F37" s="50" t="s">
        <v>426</v>
      </c>
      <c r="G37" s="285">
        <v>2</v>
      </c>
    </row>
    <row r="38" spans="1:7" s="13" customFormat="1" ht="12.75">
      <c r="A38" s="117">
        <f t="shared" si="0"/>
        <v>36</v>
      </c>
      <c r="B38" s="68" t="s">
        <v>410</v>
      </c>
      <c r="C38" s="68" t="s">
        <v>555</v>
      </c>
      <c r="D38" s="50">
        <v>11</v>
      </c>
      <c r="E38" s="50">
        <v>4</v>
      </c>
      <c r="F38" s="50" t="s">
        <v>424</v>
      </c>
      <c r="G38" s="285">
        <v>4</v>
      </c>
    </row>
    <row r="39" spans="1:7" s="13" customFormat="1" ht="12.75">
      <c r="A39" s="117">
        <f t="shared" si="0"/>
        <v>37</v>
      </c>
      <c r="B39" s="68" t="s">
        <v>410</v>
      </c>
      <c r="C39" s="68" t="s">
        <v>555</v>
      </c>
      <c r="D39" s="50" t="s">
        <v>398</v>
      </c>
      <c r="E39" s="50">
        <v>3</v>
      </c>
      <c r="F39" s="50" t="s">
        <v>426</v>
      </c>
      <c r="G39" s="285">
        <v>2</v>
      </c>
    </row>
    <row r="40" spans="1:7" s="13" customFormat="1" ht="12.75">
      <c r="A40" s="117">
        <f t="shared" si="0"/>
        <v>38</v>
      </c>
      <c r="B40" s="68" t="s">
        <v>410</v>
      </c>
      <c r="C40" s="68" t="s">
        <v>555</v>
      </c>
      <c r="D40" s="50" t="s">
        <v>399</v>
      </c>
      <c r="E40" s="50">
        <v>2</v>
      </c>
      <c r="F40" s="31" t="s">
        <v>471</v>
      </c>
      <c r="G40" s="285">
        <v>1</v>
      </c>
    </row>
    <row r="41" spans="1:7" s="13" customFormat="1" ht="12.75">
      <c r="A41" s="117">
        <f t="shared" si="0"/>
        <v>39</v>
      </c>
      <c r="B41" s="68" t="s">
        <v>410</v>
      </c>
      <c r="C41" s="68" t="s">
        <v>560</v>
      </c>
      <c r="D41" s="26">
        <v>34</v>
      </c>
      <c r="E41" s="26">
        <v>3</v>
      </c>
      <c r="F41" s="26" t="s">
        <v>425</v>
      </c>
      <c r="G41" s="118">
        <v>3</v>
      </c>
    </row>
    <row r="42" spans="1:7" s="13" customFormat="1" ht="12.75">
      <c r="A42" s="117">
        <f t="shared" si="0"/>
        <v>40</v>
      </c>
      <c r="B42" s="68" t="s">
        <v>410</v>
      </c>
      <c r="C42" s="68" t="s">
        <v>560</v>
      </c>
      <c r="D42" s="26">
        <v>36</v>
      </c>
      <c r="E42" s="26">
        <v>3</v>
      </c>
      <c r="F42" s="26" t="s">
        <v>425</v>
      </c>
      <c r="G42" s="118">
        <v>3</v>
      </c>
    </row>
    <row r="43" spans="1:7" s="13" customFormat="1" ht="12.75">
      <c r="A43" s="117">
        <f t="shared" si="0"/>
        <v>41</v>
      </c>
      <c r="B43" s="68" t="s">
        <v>410</v>
      </c>
      <c r="C43" s="68" t="s">
        <v>556</v>
      </c>
      <c r="D43" s="50">
        <v>59</v>
      </c>
      <c r="E43" s="50">
        <v>5</v>
      </c>
      <c r="F43" s="50" t="s">
        <v>557</v>
      </c>
      <c r="G43" s="285">
        <v>5</v>
      </c>
    </row>
    <row r="44" spans="1:7" s="13" customFormat="1" ht="12.75">
      <c r="A44" s="117">
        <f t="shared" si="0"/>
        <v>42</v>
      </c>
      <c r="B44" s="68" t="s">
        <v>410</v>
      </c>
      <c r="C44" s="68" t="s">
        <v>556</v>
      </c>
      <c r="D44" s="50">
        <v>61</v>
      </c>
      <c r="E44" s="50">
        <v>3</v>
      </c>
      <c r="F44" s="50" t="s">
        <v>444</v>
      </c>
      <c r="G44" s="285">
        <v>2</v>
      </c>
    </row>
    <row r="45" spans="1:7" s="13" customFormat="1" ht="12.75">
      <c r="A45" s="117">
        <f t="shared" si="0"/>
        <v>43</v>
      </c>
      <c r="B45" s="68" t="s">
        <v>410</v>
      </c>
      <c r="C45" s="68" t="s">
        <v>556</v>
      </c>
      <c r="D45" s="50">
        <v>63</v>
      </c>
      <c r="E45" s="50">
        <v>4</v>
      </c>
      <c r="F45" s="50" t="s">
        <v>565</v>
      </c>
      <c r="G45" s="285">
        <v>2</v>
      </c>
    </row>
    <row r="46" spans="1:7" s="13" customFormat="1" ht="12.75">
      <c r="A46" s="117">
        <f t="shared" si="0"/>
        <v>44</v>
      </c>
      <c r="B46" s="68" t="s">
        <v>410</v>
      </c>
      <c r="C46" s="68" t="s">
        <v>556</v>
      </c>
      <c r="D46" s="50" t="s">
        <v>558</v>
      </c>
      <c r="E46" s="50">
        <v>2</v>
      </c>
      <c r="F46" s="31" t="s">
        <v>444</v>
      </c>
      <c r="G46" s="285">
        <v>2</v>
      </c>
    </row>
    <row r="47" spans="1:7" s="13" customFormat="1" ht="12.75">
      <c r="A47" s="117">
        <f t="shared" si="0"/>
        <v>45</v>
      </c>
      <c r="B47" s="68" t="s">
        <v>410</v>
      </c>
      <c r="C47" s="68" t="s">
        <v>556</v>
      </c>
      <c r="D47" s="50">
        <v>79</v>
      </c>
      <c r="E47" s="50">
        <v>4</v>
      </c>
      <c r="F47" s="50" t="s">
        <v>424</v>
      </c>
      <c r="G47" s="285">
        <v>4</v>
      </c>
    </row>
    <row r="48" spans="1:7" s="13" customFormat="1" ht="12.75">
      <c r="A48" s="117">
        <f t="shared" si="0"/>
        <v>46</v>
      </c>
      <c r="B48" s="68" t="s">
        <v>410</v>
      </c>
      <c r="C48" s="68" t="s">
        <v>556</v>
      </c>
      <c r="D48" s="50">
        <v>81</v>
      </c>
      <c r="E48" s="50">
        <v>3</v>
      </c>
      <c r="F48" s="50" t="s">
        <v>444</v>
      </c>
      <c r="G48" s="285">
        <v>2</v>
      </c>
    </row>
    <row r="49" spans="1:7" s="13" customFormat="1" ht="12.75">
      <c r="A49" s="117">
        <f t="shared" si="0"/>
        <v>47</v>
      </c>
      <c r="B49" s="68" t="s">
        <v>410</v>
      </c>
      <c r="C49" s="68" t="s">
        <v>556</v>
      </c>
      <c r="D49" s="50">
        <v>83</v>
      </c>
      <c r="E49" s="50">
        <v>3</v>
      </c>
      <c r="F49" s="50" t="s">
        <v>425</v>
      </c>
      <c r="G49" s="285">
        <v>3</v>
      </c>
    </row>
    <row r="50" spans="1:7" s="13" customFormat="1" ht="12.75">
      <c r="A50" s="117">
        <f t="shared" si="0"/>
        <v>48</v>
      </c>
      <c r="B50" s="68" t="s">
        <v>410</v>
      </c>
      <c r="C50" s="25" t="s">
        <v>407</v>
      </c>
      <c r="D50" s="26">
        <v>2</v>
      </c>
      <c r="E50" s="26">
        <v>5</v>
      </c>
      <c r="F50" s="26" t="s">
        <v>443</v>
      </c>
      <c r="G50" s="118">
        <v>5</v>
      </c>
    </row>
    <row r="51" spans="1:7" s="13" customFormat="1" ht="12.75">
      <c r="A51" s="117">
        <f t="shared" si="0"/>
        <v>49</v>
      </c>
      <c r="B51" s="68" t="s">
        <v>410</v>
      </c>
      <c r="C51" s="25" t="s">
        <v>407</v>
      </c>
      <c r="D51" s="26">
        <v>8</v>
      </c>
      <c r="E51" s="26">
        <v>5</v>
      </c>
      <c r="F51" s="26" t="s">
        <v>443</v>
      </c>
      <c r="G51" s="118">
        <v>5</v>
      </c>
    </row>
    <row r="52" spans="1:7" s="13" customFormat="1" ht="12.75">
      <c r="A52" s="117">
        <f t="shared" si="0"/>
        <v>50</v>
      </c>
      <c r="B52" s="68" t="s">
        <v>410</v>
      </c>
      <c r="C52" s="25" t="s">
        <v>407</v>
      </c>
      <c r="D52" s="26">
        <v>10</v>
      </c>
      <c r="E52" s="26">
        <v>3</v>
      </c>
      <c r="F52" s="26" t="s">
        <v>425</v>
      </c>
      <c r="G52" s="118">
        <v>3</v>
      </c>
    </row>
    <row r="53" spans="1:7" s="13" customFormat="1" ht="12.75">
      <c r="A53" s="117">
        <f t="shared" si="0"/>
        <v>51</v>
      </c>
      <c r="B53" s="68" t="s">
        <v>410</v>
      </c>
      <c r="C53" s="25" t="s">
        <v>407</v>
      </c>
      <c r="D53" s="26">
        <v>14</v>
      </c>
      <c r="E53" s="26">
        <v>5</v>
      </c>
      <c r="F53" s="26" t="s">
        <v>443</v>
      </c>
      <c r="G53" s="118">
        <v>5</v>
      </c>
    </row>
    <row r="54" spans="1:7" s="13" customFormat="1" ht="12.75">
      <c r="A54" s="117">
        <f t="shared" si="0"/>
        <v>52</v>
      </c>
      <c r="B54" s="68" t="s">
        <v>410</v>
      </c>
      <c r="C54" s="25" t="s">
        <v>407</v>
      </c>
      <c r="D54" s="26">
        <v>20</v>
      </c>
      <c r="E54" s="26">
        <v>2</v>
      </c>
      <c r="F54" s="26" t="s">
        <v>444</v>
      </c>
      <c r="G54" s="118">
        <v>2</v>
      </c>
    </row>
    <row r="55" spans="1:7" s="13" customFormat="1" ht="12.75">
      <c r="A55" s="117">
        <f t="shared" si="0"/>
        <v>53</v>
      </c>
      <c r="B55" s="68" t="s">
        <v>410</v>
      </c>
      <c r="C55" s="25" t="s">
        <v>407</v>
      </c>
      <c r="D55" s="26">
        <v>24</v>
      </c>
      <c r="E55" s="26">
        <v>3</v>
      </c>
      <c r="F55" s="26" t="s">
        <v>425</v>
      </c>
      <c r="G55" s="118">
        <v>3</v>
      </c>
    </row>
    <row r="56" spans="1:7" s="13" customFormat="1" ht="12.75">
      <c r="A56" s="117">
        <f t="shared" si="0"/>
        <v>54</v>
      </c>
      <c r="B56" s="68" t="s">
        <v>410</v>
      </c>
      <c r="C56" s="25" t="s">
        <v>407</v>
      </c>
      <c r="D56" s="26">
        <v>26</v>
      </c>
      <c r="E56" s="26">
        <v>3</v>
      </c>
      <c r="F56" s="26" t="s">
        <v>444</v>
      </c>
      <c r="G56" s="118">
        <v>2</v>
      </c>
    </row>
    <row r="57" spans="1:7" s="13" customFormat="1" ht="12.75">
      <c r="A57" s="117">
        <f t="shared" si="0"/>
        <v>55</v>
      </c>
      <c r="B57" s="68" t="s">
        <v>410</v>
      </c>
      <c r="C57" s="25" t="s">
        <v>407</v>
      </c>
      <c r="D57" s="26">
        <v>28</v>
      </c>
      <c r="E57" s="26">
        <v>6</v>
      </c>
      <c r="F57" s="26" t="s">
        <v>524</v>
      </c>
      <c r="G57" s="118">
        <v>6</v>
      </c>
    </row>
    <row r="58" spans="1:7" s="13" customFormat="1" ht="12.75">
      <c r="A58" s="117">
        <f t="shared" si="0"/>
        <v>56</v>
      </c>
      <c r="B58" s="29" t="s">
        <v>410</v>
      </c>
      <c r="C58" s="68" t="s">
        <v>384</v>
      </c>
      <c r="D58" s="50">
        <v>68</v>
      </c>
      <c r="E58" s="50">
        <v>3</v>
      </c>
      <c r="F58" s="50" t="s">
        <v>425</v>
      </c>
      <c r="G58" s="285">
        <v>3</v>
      </c>
    </row>
    <row r="59" spans="1:7" s="13" customFormat="1" ht="12.75">
      <c r="A59" s="117">
        <f t="shared" si="0"/>
        <v>57</v>
      </c>
      <c r="B59" s="29" t="s">
        <v>410</v>
      </c>
      <c r="C59" s="68" t="s">
        <v>384</v>
      </c>
      <c r="D59" s="50">
        <v>101</v>
      </c>
      <c r="E59" s="50">
        <v>3</v>
      </c>
      <c r="F59" s="50" t="s">
        <v>425</v>
      </c>
      <c r="G59" s="285">
        <v>3</v>
      </c>
    </row>
    <row r="60" spans="1:7" s="13" customFormat="1" ht="13.5" thickBot="1">
      <c r="A60" s="122">
        <f t="shared" si="0"/>
        <v>58</v>
      </c>
      <c r="B60" s="107" t="s">
        <v>410</v>
      </c>
      <c r="C60" s="287" t="s">
        <v>384</v>
      </c>
      <c r="D60" s="201" t="s">
        <v>379</v>
      </c>
      <c r="E60" s="201">
        <v>3</v>
      </c>
      <c r="F60" s="201" t="s">
        <v>444</v>
      </c>
      <c r="G60" s="288">
        <v>2</v>
      </c>
    </row>
    <row r="61" spans="1:7" s="7" customFormat="1" ht="16.5" thickBot="1">
      <c r="A61" s="295"/>
      <c r="B61" s="296"/>
      <c r="C61" s="296"/>
      <c r="D61" s="296"/>
      <c r="E61" s="123"/>
      <c r="F61" s="124" t="s">
        <v>203</v>
      </c>
      <c r="G61" s="224">
        <f>SUM(G3:G60)</f>
        <v>153</v>
      </c>
    </row>
    <row r="62" spans="7:103" ht="11.25"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</row>
    <row r="63" spans="7:103" ht="11.25"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</row>
    <row r="64" spans="7:103" ht="11.25"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</row>
    <row r="65" spans="7:103" ht="11.25"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</row>
    <row r="66" spans="7:103" ht="11.25"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</row>
    <row r="67" spans="7:103" ht="11.25"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</row>
    <row r="68" spans="7:103" ht="11.25"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</row>
    <row r="69" spans="7:103" ht="11.25"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</row>
    <row r="70" spans="7:103" ht="11.25"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</row>
    <row r="71" spans="7:103" ht="11.25"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</row>
    <row r="72" spans="7:103" ht="11.25"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</row>
    <row r="73" spans="7:103" ht="11.25"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</row>
    <row r="74" spans="7:103" ht="11.25"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</row>
    <row r="75" spans="7:103" ht="11.25"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</row>
    <row r="76" spans="7:103" ht="11.25"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</row>
    <row r="77" spans="7:103" ht="11.25"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</row>
    <row r="78" spans="7:103" ht="11.25"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</row>
    <row r="79" spans="7:103" ht="11.25"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</row>
    <row r="80" spans="7:103" ht="11.25"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</row>
    <row r="81" spans="7:103" ht="11.25"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</row>
    <row r="82" spans="7:103" ht="11.25"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</row>
    <row r="83" spans="7:103" ht="11.25"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</row>
    <row r="84" spans="7:103" ht="11.25"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</row>
    <row r="85" spans="7:103" ht="11.25"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</row>
    <row r="86" spans="7:103" ht="11.25"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</row>
    <row r="87" spans="7:103" ht="11.25"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</row>
    <row r="88" spans="7:103" ht="11.25"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</row>
  </sheetData>
  <sheetProtection/>
  <mergeCells count="2">
    <mergeCell ref="A61:D61"/>
    <mergeCell ref="A1:F1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2.8515625" style="8" bestFit="1" customWidth="1"/>
    <col min="2" max="2" width="19.421875" style="8" customWidth="1"/>
    <col min="3" max="3" width="20.7109375" style="3" customWidth="1"/>
    <col min="4" max="4" width="14.00390625" style="3" customWidth="1"/>
    <col min="5" max="5" width="10.7109375" style="3" customWidth="1"/>
    <col min="6" max="6" width="19.140625" style="3" customWidth="1"/>
    <col min="7" max="7" width="10.7109375" style="3" customWidth="1"/>
    <col min="8" max="16384" width="9.140625" style="3" customWidth="1"/>
  </cols>
  <sheetData>
    <row r="1" spans="1:7" s="8" customFormat="1" ht="24.75" customHeight="1" thickBot="1">
      <c r="A1" s="289" t="s">
        <v>534</v>
      </c>
      <c r="B1" s="290"/>
      <c r="C1" s="290"/>
      <c r="D1" s="290"/>
      <c r="E1" s="290"/>
      <c r="F1" s="291"/>
      <c r="G1" s="121">
        <f>G30</f>
        <v>69</v>
      </c>
    </row>
    <row r="2" spans="1:7" s="8" customFormat="1" ht="38.25">
      <c r="A2" s="112" t="s">
        <v>211</v>
      </c>
      <c r="B2" s="113" t="s">
        <v>411</v>
      </c>
      <c r="C2" s="113" t="s">
        <v>204</v>
      </c>
      <c r="D2" s="113" t="s">
        <v>205</v>
      </c>
      <c r="E2" s="114" t="s">
        <v>202</v>
      </c>
      <c r="F2" s="114" t="s">
        <v>412</v>
      </c>
      <c r="G2" s="120" t="s">
        <v>206</v>
      </c>
    </row>
    <row r="3" spans="1:8" s="13" customFormat="1" ht="12.75">
      <c r="A3" s="117">
        <v>1</v>
      </c>
      <c r="B3" s="26" t="s">
        <v>439</v>
      </c>
      <c r="C3" s="44" t="s">
        <v>116</v>
      </c>
      <c r="D3" s="45">
        <v>4</v>
      </c>
      <c r="E3" s="45">
        <v>4</v>
      </c>
      <c r="F3" s="45" t="s">
        <v>476</v>
      </c>
      <c r="G3" s="238">
        <v>4</v>
      </c>
      <c r="H3" s="16"/>
    </row>
    <row r="4" spans="1:8" s="13" customFormat="1" ht="12.75">
      <c r="A4" s="117">
        <f>A3+1</f>
        <v>2</v>
      </c>
      <c r="B4" s="26" t="s">
        <v>439</v>
      </c>
      <c r="C4" s="44" t="s">
        <v>116</v>
      </c>
      <c r="D4" s="45">
        <v>12</v>
      </c>
      <c r="E4" s="45">
        <v>2</v>
      </c>
      <c r="F4" s="45" t="s">
        <v>469</v>
      </c>
      <c r="G4" s="238">
        <v>2</v>
      </c>
      <c r="H4" s="16"/>
    </row>
    <row r="5" spans="1:8" s="13" customFormat="1" ht="12.75">
      <c r="A5" s="117">
        <f aca="true" t="shared" si="0" ref="A5:A29">A4+1</f>
        <v>3</v>
      </c>
      <c r="B5" s="26" t="s">
        <v>439</v>
      </c>
      <c r="C5" s="44" t="s">
        <v>116</v>
      </c>
      <c r="D5" s="45">
        <v>37</v>
      </c>
      <c r="E5" s="45">
        <v>2</v>
      </c>
      <c r="F5" s="62" t="s">
        <v>469</v>
      </c>
      <c r="G5" s="238">
        <v>2</v>
      </c>
      <c r="H5" s="16"/>
    </row>
    <row r="6" spans="1:8" s="13" customFormat="1" ht="12.75">
      <c r="A6" s="117">
        <f t="shared" si="0"/>
        <v>4</v>
      </c>
      <c r="B6" s="26" t="s">
        <v>439</v>
      </c>
      <c r="C6" s="44" t="s">
        <v>529</v>
      </c>
      <c r="D6" s="45" t="s">
        <v>578</v>
      </c>
      <c r="E6" s="45">
        <v>2</v>
      </c>
      <c r="F6" s="45" t="s">
        <v>469</v>
      </c>
      <c r="G6" s="238">
        <v>2</v>
      </c>
      <c r="H6" s="16"/>
    </row>
    <row r="7" spans="1:8" s="13" customFormat="1" ht="12.75">
      <c r="A7" s="117">
        <f t="shared" si="0"/>
        <v>5</v>
      </c>
      <c r="B7" s="26" t="s">
        <v>439</v>
      </c>
      <c r="C7" s="44" t="s">
        <v>530</v>
      </c>
      <c r="D7" s="45">
        <v>31</v>
      </c>
      <c r="E7" s="45">
        <v>4</v>
      </c>
      <c r="F7" s="45" t="s">
        <v>476</v>
      </c>
      <c r="G7" s="238">
        <v>4</v>
      </c>
      <c r="H7" s="16"/>
    </row>
    <row r="8" spans="1:8" s="13" customFormat="1" ht="12.75">
      <c r="A8" s="117">
        <f t="shared" si="0"/>
        <v>6</v>
      </c>
      <c r="B8" s="26" t="s">
        <v>439</v>
      </c>
      <c r="C8" s="44" t="s">
        <v>125</v>
      </c>
      <c r="D8" s="45" t="s">
        <v>218</v>
      </c>
      <c r="E8" s="45">
        <v>1</v>
      </c>
      <c r="F8" s="45" t="s">
        <v>471</v>
      </c>
      <c r="G8" s="238">
        <v>1</v>
      </c>
      <c r="H8" s="16"/>
    </row>
    <row r="9" spans="1:8" s="13" customFormat="1" ht="12.75">
      <c r="A9" s="117">
        <f t="shared" si="0"/>
        <v>7</v>
      </c>
      <c r="B9" s="26" t="s">
        <v>439</v>
      </c>
      <c r="C9" s="44" t="s">
        <v>125</v>
      </c>
      <c r="D9" s="45">
        <v>56</v>
      </c>
      <c r="E9" s="45">
        <v>2</v>
      </c>
      <c r="F9" s="45" t="s">
        <v>469</v>
      </c>
      <c r="G9" s="238">
        <v>2</v>
      </c>
      <c r="H9" s="16"/>
    </row>
    <row r="10" spans="1:8" s="13" customFormat="1" ht="12.75">
      <c r="A10" s="117">
        <f t="shared" si="0"/>
        <v>8</v>
      </c>
      <c r="B10" s="26" t="s">
        <v>439</v>
      </c>
      <c r="C10" s="44" t="s">
        <v>124</v>
      </c>
      <c r="D10" s="45">
        <v>102</v>
      </c>
      <c r="E10" s="45">
        <v>2</v>
      </c>
      <c r="F10" s="45" t="s">
        <v>469</v>
      </c>
      <c r="G10" s="238">
        <v>2</v>
      </c>
      <c r="H10" s="16"/>
    </row>
    <row r="11" spans="1:8" s="13" customFormat="1" ht="12.75">
      <c r="A11" s="117">
        <f t="shared" si="0"/>
        <v>9</v>
      </c>
      <c r="B11" s="26" t="s">
        <v>439</v>
      </c>
      <c r="C11" s="44" t="s">
        <v>124</v>
      </c>
      <c r="D11" s="45" t="s">
        <v>273</v>
      </c>
      <c r="E11" s="45">
        <v>5</v>
      </c>
      <c r="F11" s="45" t="s">
        <v>515</v>
      </c>
      <c r="G11" s="238">
        <v>5</v>
      </c>
      <c r="H11" s="16"/>
    </row>
    <row r="12" spans="1:8" s="13" customFormat="1" ht="12.75">
      <c r="A12" s="117">
        <f t="shared" si="0"/>
        <v>10</v>
      </c>
      <c r="B12" s="26" t="s">
        <v>439</v>
      </c>
      <c r="C12" s="44" t="s">
        <v>121</v>
      </c>
      <c r="D12" s="45">
        <v>53</v>
      </c>
      <c r="E12" s="45">
        <v>1</v>
      </c>
      <c r="F12" s="45" t="s">
        <v>471</v>
      </c>
      <c r="G12" s="238">
        <v>1</v>
      </c>
      <c r="H12" s="16"/>
    </row>
    <row r="13" spans="1:8" s="13" customFormat="1" ht="12.75">
      <c r="A13" s="117">
        <f t="shared" si="0"/>
        <v>11</v>
      </c>
      <c r="B13" s="26" t="s">
        <v>439</v>
      </c>
      <c r="C13" s="44" t="s">
        <v>120</v>
      </c>
      <c r="D13" s="45" t="s">
        <v>274</v>
      </c>
      <c r="E13" s="45">
        <v>2</v>
      </c>
      <c r="F13" s="45" t="s">
        <v>469</v>
      </c>
      <c r="G13" s="238">
        <v>2</v>
      </c>
      <c r="H13" s="16"/>
    </row>
    <row r="14" spans="1:8" s="13" customFormat="1" ht="12.75">
      <c r="A14" s="117">
        <f t="shared" si="0"/>
        <v>12</v>
      </c>
      <c r="B14" s="26" t="s">
        <v>439</v>
      </c>
      <c r="C14" s="44" t="s">
        <v>153</v>
      </c>
      <c r="D14" s="45">
        <v>20</v>
      </c>
      <c r="E14" s="45">
        <v>2</v>
      </c>
      <c r="F14" s="45" t="s">
        <v>485</v>
      </c>
      <c r="G14" s="238">
        <v>2</v>
      </c>
      <c r="H14" s="16"/>
    </row>
    <row r="15" spans="1:8" s="13" customFormat="1" ht="12.75">
      <c r="A15" s="117">
        <f t="shared" si="0"/>
        <v>13</v>
      </c>
      <c r="B15" s="26" t="s">
        <v>439</v>
      </c>
      <c r="C15" s="44" t="s">
        <v>122</v>
      </c>
      <c r="D15" s="45">
        <v>29</v>
      </c>
      <c r="E15" s="45">
        <v>1</v>
      </c>
      <c r="F15" s="45" t="s">
        <v>471</v>
      </c>
      <c r="G15" s="238">
        <v>1</v>
      </c>
      <c r="H15" s="16"/>
    </row>
    <row r="16" spans="1:8" s="13" customFormat="1" ht="12.75">
      <c r="A16" s="117">
        <f t="shared" si="0"/>
        <v>14</v>
      </c>
      <c r="B16" s="26" t="s">
        <v>439</v>
      </c>
      <c r="C16" s="44" t="s">
        <v>127</v>
      </c>
      <c r="D16" s="45">
        <v>2</v>
      </c>
      <c r="E16" s="45">
        <v>2</v>
      </c>
      <c r="F16" s="45" t="s">
        <v>469</v>
      </c>
      <c r="G16" s="238">
        <v>2</v>
      </c>
      <c r="H16" s="16"/>
    </row>
    <row r="17" spans="1:8" s="13" customFormat="1" ht="12.75">
      <c r="A17" s="117">
        <f t="shared" si="0"/>
        <v>15</v>
      </c>
      <c r="B17" s="26" t="s">
        <v>439</v>
      </c>
      <c r="C17" s="44" t="s">
        <v>127</v>
      </c>
      <c r="D17" s="45">
        <v>3</v>
      </c>
      <c r="E17" s="45">
        <v>2</v>
      </c>
      <c r="F17" s="45" t="s">
        <v>469</v>
      </c>
      <c r="G17" s="238">
        <v>2</v>
      </c>
      <c r="H17" s="16"/>
    </row>
    <row r="18" spans="1:8" s="13" customFormat="1" ht="12.75">
      <c r="A18" s="117">
        <f t="shared" si="0"/>
        <v>16</v>
      </c>
      <c r="B18" s="26" t="s">
        <v>439</v>
      </c>
      <c r="C18" s="44" t="s">
        <v>127</v>
      </c>
      <c r="D18" s="45">
        <v>7</v>
      </c>
      <c r="E18" s="45">
        <v>2</v>
      </c>
      <c r="F18" s="45" t="s">
        <v>469</v>
      </c>
      <c r="G18" s="238">
        <v>2</v>
      </c>
      <c r="H18" s="16"/>
    </row>
    <row r="19" spans="1:8" s="13" customFormat="1" ht="12.75">
      <c r="A19" s="117">
        <f t="shared" si="0"/>
        <v>17</v>
      </c>
      <c r="B19" s="26" t="s">
        <v>439</v>
      </c>
      <c r="C19" s="44" t="s">
        <v>119</v>
      </c>
      <c r="D19" s="45" t="s">
        <v>274</v>
      </c>
      <c r="E19" s="45">
        <v>2</v>
      </c>
      <c r="F19" s="45" t="s">
        <v>469</v>
      </c>
      <c r="G19" s="238">
        <v>2</v>
      </c>
      <c r="H19" s="16"/>
    </row>
    <row r="20" spans="1:8" s="13" customFormat="1" ht="12.75">
      <c r="A20" s="117">
        <f t="shared" si="0"/>
        <v>18</v>
      </c>
      <c r="B20" s="26" t="s">
        <v>439</v>
      </c>
      <c r="C20" s="44" t="s">
        <v>119</v>
      </c>
      <c r="D20" s="45" t="s">
        <v>239</v>
      </c>
      <c r="E20" s="45">
        <v>2</v>
      </c>
      <c r="F20" s="45" t="s">
        <v>469</v>
      </c>
      <c r="G20" s="238">
        <v>2</v>
      </c>
      <c r="H20" s="16"/>
    </row>
    <row r="21" spans="1:8" s="13" customFormat="1" ht="12.75">
      <c r="A21" s="117">
        <f t="shared" si="0"/>
        <v>19</v>
      </c>
      <c r="B21" s="26" t="s">
        <v>439</v>
      </c>
      <c r="C21" s="44" t="s">
        <v>126</v>
      </c>
      <c r="D21" s="45">
        <v>3</v>
      </c>
      <c r="E21" s="45">
        <v>2</v>
      </c>
      <c r="F21" s="45" t="s">
        <v>469</v>
      </c>
      <c r="G21" s="238">
        <v>2</v>
      </c>
      <c r="H21" s="16"/>
    </row>
    <row r="22" spans="1:9" s="13" customFormat="1" ht="12.75">
      <c r="A22" s="117">
        <f t="shared" si="0"/>
        <v>20</v>
      </c>
      <c r="B22" s="26" t="s">
        <v>439</v>
      </c>
      <c r="C22" s="44" t="s">
        <v>126</v>
      </c>
      <c r="D22" s="45">
        <v>10</v>
      </c>
      <c r="E22" s="45">
        <v>3</v>
      </c>
      <c r="F22" s="45" t="s">
        <v>533</v>
      </c>
      <c r="G22" s="119">
        <v>3</v>
      </c>
      <c r="H22" s="16"/>
      <c r="I22" s="65"/>
    </row>
    <row r="23" spans="1:9" s="13" customFormat="1" ht="12.75">
      <c r="A23" s="117">
        <f t="shared" si="0"/>
        <v>21</v>
      </c>
      <c r="B23" s="26" t="s">
        <v>439</v>
      </c>
      <c r="C23" s="44" t="s">
        <v>126</v>
      </c>
      <c r="D23" s="45" t="s">
        <v>527</v>
      </c>
      <c r="E23" s="45">
        <v>3</v>
      </c>
      <c r="F23" s="45" t="s">
        <v>478</v>
      </c>
      <c r="G23" s="119">
        <v>3</v>
      </c>
      <c r="H23" s="16"/>
      <c r="I23" s="65"/>
    </row>
    <row r="24" spans="1:8" s="13" customFormat="1" ht="12.75">
      <c r="A24" s="117">
        <f t="shared" si="0"/>
        <v>22</v>
      </c>
      <c r="B24" s="26" t="s">
        <v>439</v>
      </c>
      <c r="C24" s="44" t="s">
        <v>123</v>
      </c>
      <c r="D24" s="45">
        <v>60</v>
      </c>
      <c r="E24" s="45">
        <v>2</v>
      </c>
      <c r="F24" s="63" t="s">
        <v>469</v>
      </c>
      <c r="G24" s="238">
        <v>2</v>
      </c>
      <c r="H24" s="16"/>
    </row>
    <row r="25" spans="1:8" s="13" customFormat="1" ht="12.75">
      <c r="A25" s="117">
        <f t="shared" si="0"/>
        <v>23</v>
      </c>
      <c r="B25" s="26" t="s">
        <v>439</v>
      </c>
      <c r="C25" s="44" t="s">
        <v>123</v>
      </c>
      <c r="D25" s="45">
        <v>74</v>
      </c>
      <c r="E25" s="45">
        <v>3</v>
      </c>
      <c r="F25" s="63" t="s">
        <v>478</v>
      </c>
      <c r="G25" s="238">
        <v>3</v>
      </c>
      <c r="H25" s="16"/>
    </row>
    <row r="26" spans="1:8" s="13" customFormat="1" ht="12.75">
      <c r="A26" s="117">
        <f t="shared" si="0"/>
        <v>24</v>
      </c>
      <c r="B26" s="26" t="s">
        <v>439</v>
      </c>
      <c r="C26" s="44" t="s">
        <v>118</v>
      </c>
      <c r="D26" s="45">
        <v>12</v>
      </c>
      <c r="E26" s="45">
        <v>1</v>
      </c>
      <c r="F26" s="45">
        <v>1</v>
      </c>
      <c r="G26" s="238">
        <v>1</v>
      </c>
      <c r="H26" s="16"/>
    </row>
    <row r="27" spans="1:8" s="13" customFormat="1" ht="12.75">
      <c r="A27" s="117">
        <f t="shared" si="0"/>
        <v>25</v>
      </c>
      <c r="B27" s="26" t="s">
        <v>439</v>
      </c>
      <c r="C27" s="44" t="s">
        <v>118</v>
      </c>
      <c r="D27" s="45">
        <v>14</v>
      </c>
      <c r="E27" s="45">
        <v>1</v>
      </c>
      <c r="F27" s="45">
        <v>1</v>
      </c>
      <c r="G27" s="238">
        <v>1</v>
      </c>
      <c r="H27" s="16"/>
    </row>
    <row r="28" spans="1:8" s="13" customFormat="1" ht="12.75">
      <c r="A28" s="117">
        <f t="shared" si="0"/>
        <v>26</v>
      </c>
      <c r="B28" s="26" t="s">
        <v>439</v>
      </c>
      <c r="C28" s="44" t="s">
        <v>117</v>
      </c>
      <c r="D28" s="45" t="s">
        <v>528</v>
      </c>
      <c r="E28" s="45">
        <v>4</v>
      </c>
      <c r="F28" s="45" t="s">
        <v>476</v>
      </c>
      <c r="G28" s="238">
        <v>4</v>
      </c>
      <c r="H28" s="16"/>
    </row>
    <row r="29" spans="1:8" s="13" customFormat="1" ht="13.5" thickBot="1">
      <c r="A29" s="122">
        <f t="shared" si="0"/>
        <v>27</v>
      </c>
      <c r="B29" s="272" t="s">
        <v>410</v>
      </c>
      <c r="C29" s="246" t="s">
        <v>573</v>
      </c>
      <c r="D29" s="247">
        <v>6</v>
      </c>
      <c r="E29" s="247">
        <v>10</v>
      </c>
      <c r="F29" s="247" t="s">
        <v>572</v>
      </c>
      <c r="G29" s="248">
        <v>10</v>
      </c>
      <c r="H29" s="16"/>
    </row>
    <row r="30" spans="1:7" s="10" customFormat="1" ht="16.5" thickBot="1">
      <c r="A30" s="292"/>
      <c r="B30" s="293"/>
      <c r="C30" s="293"/>
      <c r="D30" s="293"/>
      <c r="E30" s="271"/>
      <c r="F30" s="124" t="s">
        <v>203</v>
      </c>
      <c r="G30" s="125">
        <f>SUM(G3:G29)</f>
        <v>69</v>
      </c>
    </row>
    <row r="31" spans="1:2" ht="12.75">
      <c r="A31" s="11"/>
      <c r="B31" s="11"/>
    </row>
    <row r="32" spans="1:2" ht="12.75">
      <c r="A32" s="11"/>
      <c r="B32" s="11"/>
    </row>
    <row r="33" spans="1:2" ht="12.75">
      <c r="A33" s="11"/>
      <c r="B33" s="11"/>
    </row>
    <row r="34" spans="1:2" ht="12.75">
      <c r="A34" s="11"/>
      <c r="B34" s="11"/>
    </row>
    <row r="35" spans="1:2" ht="12.75">
      <c r="A35" s="11"/>
      <c r="B35" s="11"/>
    </row>
    <row r="36" spans="1:2" ht="12.75">
      <c r="A36" s="11"/>
      <c r="B36" s="11"/>
    </row>
    <row r="37" spans="1:2" ht="12.75">
      <c r="A37" s="11"/>
      <c r="B37" s="11"/>
    </row>
    <row r="38" spans="1:2" ht="12.75">
      <c r="A38" s="11"/>
      <c r="B38" s="11"/>
    </row>
    <row r="39" spans="1:2" ht="12.75">
      <c r="A39" s="11"/>
      <c r="B39" s="11"/>
    </row>
    <row r="40" spans="1:2" ht="12.75">
      <c r="A40" s="11"/>
      <c r="B40" s="11"/>
    </row>
    <row r="41" spans="1:2" ht="12.75">
      <c r="A41" s="11"/>
      <c r="B41" s="11"/>
    </row>
    <row r="42" spans="1:2" ht="12.75">
      <c r="A42" s="11"/>
      <c r="B42" s="11"/>
    </row>
    <row r="43" spans="1:2" ht="12.75">
      <c r="A43" s="11"/>
      <c r="B43" s="11"/>
    </row>
    <row r="44" spans="1:2" ht="12.75">
      <c r="A44" s="11"/>
      <c r="B44" s="11"/>
    </row>
    <row r="45" spans="1:2" ht="12.75">
      <c r="A45" s="11"/>
      <c r="B45" s="11"/>
    </row>
    <row r="46" spans="1:2" ht="12.75">
      <c r="A46" s="11"/>
      <c r="B46" s="11"/>
    </row>
    <row r="47" spans="1:2" ht="12.75">
      <c r="A47" s="3"/>
      <c r="B47" s="3"/>
    </row>
  </sheetData>
  <sheetProtection/>
  <mergeCells count="2">
    <mergeCell ref="A1:F1"/>
    <mergeCell ref="A30:D30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PageLayoutView="0" workbookViewId="0" topLeftCell="A1">
      <pane xSplit="12" ySplit="15" topLeftCell="M16" activePane="bottomRight" state="frozen"/>
      <selection pane="topLeft" activeCell="A1" sqref="A1"/>
      <selection pane="topRight" activeCell="M1" sqref="M1"/>
      <selection pane="bottomLeft" activeCell="A18" sqref="A18"/>
      <selection pane="bottomRight" activeCell="A1" sqref="A1:IV1"/>
    </sheetView>
  </sheetViews>
  <sheetFormatPr defaultColWidth="9.140625" defaultRowHeight="12.75"/>
  <cols>
    <col min="1" max="1" width="2.8515625" style="8" bestFit="1" customWidth="1"/>
    <col min="2" max="2" width="18.140625" style="8" customWidth="1"/>
    <col min="3" max="3" width="20.7109375" style="3" customWidth="1"/>
    <col min="4" max="5" width="10.7109375" style="3" customWidth="1"/>
    <col min="6" max="6" width="21.140625" style="3" customWidth="1"/>
    <col min="7" max="7" width="8.8515625" style="3" customWidth="1"/>
    <col min="8" max="16384" width="9.140625" style="3" customWidth="1"/>
  </cols>
  <sheetData>
    <row r="1" spans="1:7" s="8" customFormat="1" ht="24.75" customHeight="1" thickBot="1">
      <c r="A1" s="289" t="s">
        <v>404</v>
      </c>
      <c r="B1" s="290"/>
      <c r="C1" s="290"/>
      <c r="D1" s="290"/>
      <c r="E1" s="290"/>
      <c r="F1" s="291"/>
      <c r="G1" s="121">
        <f>G32</f>
        <v>116</v>
      </c>
    </row>
    <row r="2" spans="1:7" s="8" customFormat="1" ht="38.25">
      <c r="A2" s="112" t="s">
        <v>211</v>
      </c>
      <c r="B2" s="113" t="s">
        <v>411</v>
      </c>
      <c r="C2" s="113" t="s">
        <v>204</v>
      </c>
      <c r="D2" s="113" t="s">
        <v>205</v>
      </c>
      <c r="E2" s="114" t="s">
        <v>202</v>
      </c>
      <c r="F2" s="114" t="s">
        <v>412</v>
      </c>
      <c r="G2" s="120" t="s">
        <v>206</v>
      </c>
    </row>
    <row r="3" spans="1:7" s="13" customFormat="1" ht="12.75">
      <c r="A3" s="117">
        <v>1</v>
      </c>
      <c r="B3" s="25" t="s">
        <v>440</v>
      </c>
      <c r="C3" s="55" t="s">
        <v>29</v>
      </c>
      <c r="D3" s="56" t="s">
        <v>239</v>
      </c>
      <c r="E3" s="56">
        <v>6</v>
      </c>
      <c r="F3" s="56" t="s">
        <v>449</v>
      </c>
      <c r="G3" s="273">
        <v>6</v>
      </c>
    </row>
    <row r="4" spans="1:7" s="13" customFormat="1" ht="12.75">
      <c r="A4" s="117">
        <f aca="true" t="shared" si="0" ref="A4:A31">1+A3</f>
        <v>2</v>
      </c>
      <c r="B4" s="25" t="s">
        <v>440</v>
      </c>
      <c r="C4" s="55" t="s">
        <v>29</v>
      </c>
      <c r="D4" s="56" t="s">
        <v>83</v>
      </c>
      <c r="E4" s="56">
        <v>6</v>
      </c>
      <c r="F4" s="56" t="s">
        <v>449</v>
      </c>
      <c r="G4" s="273">
        <v>6</v>
      </c>
    </row>
    <row r="5" spans="1:7" s="13" customFormat="1" ht="12.75">
      <c r="A5" s="117">
        <f t="shared" si="0"/>
        <v>3</v>
      </c>
      <c r="B5" s="25" t="s">
        <v>440</v>
      </c>
      <c r="C5" s="55" t="s">
        <v>29</v>
      </c>
      <c r="D5" s="56" t="s">
        <v>72</v>
      </c>
      <c r="E5" s="56">
        <v>9</v>
      </c>
      <c r="F5" s="56" t="s">
        <v>450</v>
      </c>
      <c r="G5" s="273">
        <v>9</v>
      </c>
    </row>
    <row r="6" spans="1:7" s="13" customFormat="1" ht="12.75">
      <c r="A6" s="117">
        <f t="shared" si="0"/>
        <v>4</v>
      </c>
      <c r="B6" s="25" t="s">
        <v>440</v>
      </c>
      <c r="C6" s="55" t="s">
        <v>30</v>
      </c>
      <c r="D6" s="56" t="s">
        <v>79</v>
      </c>
      <c r="E6" s="56">
        <v>4</v>
      </c>
      <c r="F6" s="56" t="s">
        <v>453</v>
      </c>
      <c r="G6" s="273">
        <v>4</v>
      </c>
    </row>
    <row r="7" spans="1:7" s="13" customFormat="1" ht="12.75">
      <c r="A7" s="117">
        <f t="shared" si="0"/>
        <v>5</v>
      </c>
      <c r="B7" s="25" t="s">
        <v>440</v>
      </c>
      <c r="C7" s="55" t="s">
        <v>30</v>
      </c>
      <c r="D7" s="56" t="s">
        <v>103</v>
      </c>
      <c r="E7" s="56">
        <v>4</v>
      </c>
      <c r="F7" s="56" t="s">
        <v>453</v>
      </c>
      <c r="G7" s="273">
        <v>4</v>
      </c>
    </row>
    <row r="8" spans="1:7" s="13" customFormat="1" ht="12.75">
      <c r="A8" s="117">
        <f t="shared" si="0"/>
        <v>6</v>
      </c>
      <c r="B8" s="25" t="s">
        <v>440</v>
      </c>
      <c r="C8" s="55" t="s">
        <v>30</v>
      </c>
      <c r="D8" s="56" t="s">
        <v>99</v>
      </c>
      <c r="E8" s="56">
        <v>4</v>
      </c>
      <c r="F8" s="56" t="s">
        <v>453</v>
      </c>
      <c r="G8" s="273">
        <v>4</v>
      </c>
    </row>
    <row r="9" spans="1:7" s="13" customFormat="1" ht="12.75">
      <c r="A9" s="117">
        <f t="shared" si="0"/>
        <v>7</v>
      </c>
      <c r="B9" s="25" t="s">
        <v>440</v>
      </c>
      <c r="C9" s="55" t="s">
        <v>30</v>
      </c>
      <c r="D9" s="56" t="s">
        <v>102</v>
      </c>
      <c r="E9" s="56">
        <v>4</v>
      </c>
      <c r="F9" s="56" t="s">
        <v>453</v>
      </c>
      <c r="G9" s="273">
        <v>4</v>
      </c>
    </row>
    <row r="10" spans="1:7" s="13" customFormat="1" ht="12.75">
      <c r="A10" s="117">
        <f t="shared" si="0"/>
        <v>8</v>
      </c>
      <c r="B10" s="25" t="s">
        <v>440</v>
      </c>
      <c r="C10" s="55" t="s">
        <v>30</v>
      </c>
      <c r="D10" s="56" t="s">
        <v>61</v>
      </c>
      <c r="E10" s="56">
        <v>5</v>
      </c>
      <c r="F10" s="56" t="s">
        <v>451</v>
      </c>
      <c r="G10" s="273">
        <v>5</v>
      </c>
    </row>
    <row r="11" spans="1:7" s="13" customFormat="1" ht="12.75">
      <c r="A11" s="117">
        <f t="shared" si="0"/>
        <v>9</v>
      </c>
      <c r="B11" s="25" t="s">
        <v>440</v>
      </c>
      <c r="C11" s="55" t="s">
        <v>30</v>
      </c>
      <c r="D11" s="56" t="s">
        <v>111</v>
      </c>
      <c r="E11" s="56">
        <v>7</v>
      </c>
      <c r="F11" s="56" t="s">
        <v>454</v>
      </c>
      <c r="G11" s="273">
        <v>7</v>
      </c>
    </row>
    <row r="12" spans="1:7" s="13" customFormat="1" ht="12.75">
      <c r="A12" s="117">
        <f t="shared" si="0"/>
        <v>10</v>
      </c>
      <c r="B12" s="25" t="s">
        <v>440</v>
      </c>
      <c r="C12" s="55" t="s">
        <v>30</v>
      </c>
      <c r="D12" s="56" t="s">
        <v>277</v>
      </c>
      <c r="E12" s="56">
        <v>2</v>
      </c>
      <c r="F12" s="56">
        <v>1.2</v>
      </c>
      <c r="G12" s="273">
        <v>2</v>
      </c>
    </row>
    <row r="13" spans="1:7" s="13" customFormat="1" ht="12.75">
      <c r="A13" s="117">
        <f t="shared" si="0"/>
        <v>11</v>
      </c>
      <c r="B13" s="25" t="s">
        <v>440</v>
      </c>
      <c r="C13" s="55" t="s">
        <v>30</v>
      </c>
      <c r="D13" s="56" t="s">
        <v>244</v>
      </c>
      <c r="E13" s="56">
        <v>2</v>
      </c>
      <c r="F13" s="56">
        <v>1.2</v>
      </c>
      <c r="G13" s="273">
        <v>2</v>
      </c>
    </row>
    <row r="14" spans="1:7" s="13" customFormat="1" ht="12.75">
      <c r="A14" s="117">
        <f t="shared" si="0"/>
        <v>12</v>
      </c>
      <c r="B14" s="25" t="s">
        <v>440</v>
      </c>
      <c r="C14" s="55" t="s">
        <v>31</v>
      </c>
      <c r="D14" s="56" t="s">
        <v>215</v>
      </c>
      <c r="E14" s="56">
        <v>2</v>
      </c>
      <c r="F14" s="56">
        <v>1.2</v>
      </c>
      <c r="G14" s="273">
        <v>2</v>
      </c>
    </row>
    <row r="15" spans="1:7" s="13" customFormat="1" ht="12.75">
      <c r="A15" s="117">
        <f t="shared" si="0"/>
        <v>13</v>
      </c>
      <c r="B15" s="25" t="s">
        <v>440</v>
      </c>
      <c r="C15" s="55" t="s">
        <v>31</v>
      </c>
      <c r="D15" s="56" t="s">
        <v>104</v>
      </c>
      <c r="E15" s="56">
        <v>5</v>
      </c>
      <c r="F15" s="56" t="s">
        <v>451</v>
      </c>
      <c r="G15" s="273">
        <v>5</v>
      </c>
    </row>
    <row r="16" spans="1:7" s="13" customFormat="1" ht="12.75">
      <c r="A16" s="117">
        <f t="shared" si="0"/>
        <v>14</v>
      </c>
      <c r="B16" s="25" t="s">
        <v>440</v>
      </c>
      <c r="C16" s="55" t="s">
        <v>32</v>
      </c>
      <c r="D16" s="56" t="s">
        <v>78</v>
      </c>
      <c r="E16" s="56">
        <v>5</v>
      </c>
      <c r="F16" s="56" t="s">
        <v>451</v>
      </c>
      <c r="G16" s="273">
        <v>5</v>
      </c>
    </row>
    <row r="17" spans="1:7" s="13" customFormat="1" ht="12.75">
      <c r="A17" s="117">
        <f t="shared" si="0"/>
        <v>15</v>
      </c>
      <c r="B17" s="25" t="s">
        <v>440</v>
      </c>
      <c r="C17" s="55" t="s">
        <v>32</v>
      </c>
      <c r="D17" s="56" t="s">
        <v>329</v>
      </c>
      <c r="E17" s="56">
        <v>4</v>
      </c>
      <c r="F17" s="56" t="s">
        <v>453</v>
      </c>
      <c r="G17" s="273">
        <v>4</v>
      </c>
    </row>
    <row r="18" spans="1:7" s="13" customFormat="1" ht="12.75">
      <c r="A18" s="117">
        <f t="shared" si="0"/>
        <v>16</v>
      </c>
      <c r="B18" s="25" t="s">
        <v>440</v>
      </c>
      <c r="C18" s="55" t="s">
        <v>32</v>
      </c>
      <c r="D18" s="56" t="s">
        <v>85</v>
      </c>
      <c r="E18" s="56">
        <v>5</v>
      </c>
      <c r="F18" s="56" t="s">
        <v>451</v>
      </c>
      <c r="G18" s="273">
        <v>5</v>
      </c>
    </row>
    <row r="19" spans="1:7" s="13" customFormat="1" ht="12.75">
      <c r="A19" s="117">
        <f t="shared" si="0"/>
        <v>17</v>
      </c>
      <c r="B19" s="25" t="s">
        <v>440</v>
      </c>
      <c r="C19" s="55" t="s">
        <v>32</v>
      </c>
      <c r="D19" s="56" t="s">
        <v>330</v>
      </c>
      <c r="E19" s="56">
        <v>4</v>
      </c>
      <c r="F19" s="56" t="s">
        <v>453</v>
      </c>
      <c r="G19" s="273">
        <v>4</v>
      </c>
    </row>
    <row r="20" spans="1:7" s="13" customFormat="1" ht="12.75">
      <c r="A20" s="117">
        <f t="shared" si="0"/>
        <v>18</v>
      </c>
      <c r="B20" s="25" t="s">
        <v>440</v>
      </c>
      <c r="C20" s="55" t="s">
        <v>32</v>
      </c>
      <c r="D20" s="56" t="s">
        <v>112</v>
      </c>
      <c r="E20" s="56">
        <v>5</v>
      </c>
      <c r="F20" s="56" t="s">
        <v>451</v>
      </c>
      <c r="G20" s="273">
        <v>5</v>
      </c>
    </row>
    <row r="21" spans="1:7" s="13" customFormat="1" ht="12.75">
      <c r="A21" s="117">
        <f t="shared" si="0"/>
        <v>19</v>
      </c>
      <c r="B21" s="25" t="s">
        <v>440</v>
      </c>
      <c r="C21" s="55" t="s">
        <v>32</v>
      </c>
      <c r="D21" s="56" t="s">
        <v>276</v>
      </c>
      <c r="E21" s="56">
        <v>4</v>
      </c>
      <c r="F21" s="56" t="s">
        <v>453</v>
      </c>
      <c r="G21" s="273">
        <v>4</v>
      </c>
    </row>
    <row r="22" spans="1:7" s="13" customFormat="1" ht="12.75">
      <c r="A22" s="117">
        <f t="shared" si="0"/>
        <v>20</v>
      </c>
      <c r="B22" s="25" t="s">
        <v>440</v>
      </c>
      <c r="C22" s="55" t="s">
        <v>32</v>
      </c>
      <c r="D22" s="56">
        <v>116</v>
      </c>
      <c r="E22" s="56">
        <v>2</v>
      </c>
      <c r="F22" s="56">
        <v>1.2</v>
      </c>
      <c r="G22" s="273">
        <v>4</v>
      </c>
    </row>
    <row r="23" spans="1:7" s="13" customFormat="1" ht="12.75">
      <c r="A23" s="117">
        <f t="shared" si="0"/>
        <v>21</v>
      </c>
      <c r="B23" s="25" t="s">
        <v>440</v>
      </c>
      <c r="C23" s="55" t="s">
        <v>33</v>
      </c>
      <c r="D23" s="56" t="s">
        <v>69</v>
      </c>
      <c r="E23" s="56">
        <v>4</v>
      </c>
      <c r="F23" s="56" t="s">
        <v>455</v>
      </c>
      <c r="G23" s="273">
        <v>3</v>
      </c>
    </row>
    <row r="24" spans="1:7" s="13" customFormat="1" ht="12.75">
      <c r="A24" s="117">
        <f t="shared" si="0"/>
        <v>22</v>
      </c>
      <c r="B24" s="25" t="s">
        <v>440</v>
      </c>
      <c r="C24" s="55" t="s">
        <v>33</v>
      </c>
      <c r="D24" s="56" t="s">
        <v>94</v>
      </c>
      <c r="E24" s="56">
        <v>4</v>
      </c>
      <c r="F24" s="56" t="s">
        <v>455</v>
      </c>
      <c r="G24" s="273">
        <v>3</v>
      </c>
    </row>
    <row r="25" spans="1:7" s="13" customFormat="1" ht="12.75">
      <c r="A25" s="117">
        <f t="shared" si="0"/>
        <v>23</v>
      </c>
      <c r="B25" s="25" t="s">
        <v>440</v>
      </c>
      <c r="C25" s="55" t="s">
        <v>201</v>
      </c>
      <c r="D25" s="56">
        <v>95</v>
      </c>
      <c r="E25" s="56">
        <v>5</v>
      </c>
      <c r="F25" s="56" t="s">
        <v>452</v>
      </c>
      <c r="G25" s="273">
        <v>4</v>
      </c>
    </row>
    <row r="26" spans="1:7" s="13" customFormat="1" ht="12.75">
      <c r="A26" s="117">
        <f t="shared" si="0"/>
        <v>24</v>
      </c>
      <c r="B26" s="25" t="s">
        <v>440</v>
      </c>
      <c r="C26" s="55" t="s">
        <v>35</v>
      </c>
      <c r="D26" s="56" t="s">
        <v>67</v>
      </c>
      <c r="E26" s="56">
        <v>2</v>
      </c>
      <c r="F26" s="56">
        <v>1.2</v>
      </c>
      <c r="G26" s="273">
        <v>2</v>
      </c>
    </row>
    <row r="27" spans="1:7" s="13" customFormat="1" ht="12.75">
      <c r="A27" s="117">
        <f t="shared" si="0"/>
        <v>25</v>
      </c>
      <c r="B27" s="25" t="s">
        <v>440</v>
      </c>
      <c r="C27" s="55" t="s">
        <v>35</v>
      </c>
      <c r="D27" s="56">
        <v>35</v>
      </c>
      <c r="E27" s="56">
        <v>3</v>
      </c>
      <c r="F27" s="56" t="s">
        <v>455</v>
      </c>
      <c r="G27" s="273">
        <v>3</v>
      </c>
    </row>
    <row r="28" spans="1:7" s="13" customFormat="1" ht="12.75">
      <c r="A28" s="117">
        <f t="shared" si="0"/>
        <v>26</v>
      </c>
      <c r="B28" s="25" t="s">
        <v>440</v>
      </c>
      <c r="C28" s="55" t="s">
        <v>37</v>
      </c>
      <c r="D28" s="56" t="s">
        <v>71</v>
      </c>
      <c r="E28" s="56">
        <v>3</v>
      </c>
      <c r="F28" s="56" t="s">
        <v>455</v>
      </c>
      <c r="G28" s="273">
        <v>3</v>
      </c>
    </row>
    <row r="29" spans="1:7" s="13" customFormat="1" ht="12.75">
      <c r="A29" s="117">
        <f t="shared" si="0"/>
        <v>27</v>
      </c>
      <c r="B29" s="25" t="s">
        <v>440</v>
      </c>
      <c r="C29" s="55" t="s">
        <v>37</v>
      </c>
      <c r="D29" s="56" t="s">
        <v>93</v>
      </c>
      <c r="E29" s="56">
        <v>2</v>
      </c>
      <c r="F29" s="56">
        <v>1.2</v>
      </c>
      <c r="G29" s="273">
        <v>2</v>
      </c>
    </row>
    <row r="30" spans="1:7" s="13" customFormat="1" ht="12.75">
      <c r="A30" s="117">
        <f t="shared" si="0"/>
        <v>28</v>
      </c>
      <c r="B30" s="25" t="s">
        <v>440</v>
      </c>
      <c r="C30" s="57" t="s">
        <v>37</v>
      </c>
      <c r="D30" s="58" t="s">
        <v>74</v>
      </c>
      <c r="E30" s="59">
        <v>3</v>
      </c>
      <c r="F30" s="56" t="s">
        <v>455</v>
      </c>
      <c r="G30" s="274">
        <v>3</v>
      </c>
    </row>
    <row r="31" spans="1:7" s="13" customFormat="1" ht="13.5" thickBot="1">
      <c r="A31" s="122">
        <f t="shared" si="0"/>
        <v>29</v>
      </c>
      <c r="B31" s="207" t="s">
        <v>440</v>
      </c>
      <c r="C31" s="275" t="s">
        <v>107</v>
      </c>
      <c r="D31" s="261" t="s">
        <v>232</v>
      </c>
      <c r="E31" s="261">
        <v>2</v>
      </c>
      <c r="F31" s="261">
        <v>1.2</v>
      </c>
      <c r="G31" s="276">
        <v>2</v>
      </c>
    </row>
    <row r="32" spans="1:7" s="10" customFormat="1" ht="16.5" thickBot="1">
      <c r="A32" s="292"/>
      <c r="B32" s="293"/>
      <c r="C32" s="293"/>
      <c r="D32" s="293"/>
      <c r="E32" s="271"/>
      <c r="F32" s="124" t="s">
        <v>203</v>
      </c>
      <c r="G32" s="125">
        <f>SUM(G3:G31)</f>
        <v>116</v>
      </c>
    </row>
    <row r="33" spans="1:9" ht="12.75">
      <c r="A33" s="3"/>
      <c r="B33" s="3"/>
      <c r="F33" s="1"/>
      <c r="G33" s="1"/>
      <c r="H33" s="1"/>
      <c r="I33" s="1"/>
    </row>
    <row r="34" spans="1:9" ht="12.75">
      <c r="A34" s="3"/>
      <c r="B34" s="3"/>
      <c r="F34" s="1"/>
      <c r="G34" s="1"/>
      <c r="H34" s="1"/>
      <c r="I34" s="1"/>
    </row>
    <row r="35" spans="1:9" ht="12.75">
      <c r="A35" s="3"/>
      <c r="B35" s="3"/>
      <c r="F35" s="1"/>
      <c r="G35" s="1"/>
      <c r="H35" s="1"/>
      <c r="I35" s="1"/>
    </row>
    <row r="36" spans="1:9" ht="12.75">
      <c r="A36" s="3"/>
      <c r="B36" s="3"/>
      <c r="F36" s="1"/>
      <c r="G36" s="1"/>
      <c r="H36" s="1"/>
      <c r="I36" s="1"/>
    </row>
    <row r="37" spans="1:9" ht="12.75">
      <c r="A37" s="3"/>
      <c r="B37" s="3"/>
      <c r="F37" s="1"/>
      <c r="G37" s="1"/>
      <c r="H37" s="1"/>
      <c r="I37" s="1"/>
    </row>
    <row r="38" spans="1:9" ht="12.75">
      <c r="A38" s="3"/>
      <c r="B38" s="3"/>
      <c r="F38" s="1"/>
      <c r="G38" s="1"/>
      <c r="H38" s="1"/>
      <c r="I38" s="1"/>
    </row>
    <row r="39" spans="1:9" ht="12.75">
      <c r="A39" s="3"/>
      <c r="B39" s="3"/>
      <c r="F39" s="1"/>
      <c r="G39" s="1"/>
      <c r="H39" s="1"/>
      <c r="I39" s="1"/>
    </row>
    <row r="40" spans="1:9" ht="12.75">
      <c r="A40" s="3"/>
      <c r="B40" s="3"/>
      <c r="F40" s="1"/>
      <c r="G40" s="1"/>
      <c r="H40" s="1"/>
      <c r="I40" s="1"/>
    </row>
    <row r="41" spans="1:9" ht="12.75">
      <c r="A41" s="3"/>
      <c r="B41" s="3"/>
      <c r="F41" s="1"/>
      <c r="G41" s="1"/>
      <c r="H41" s="1"/>
      <c r="I41" s="1"/>
    </row>
    <row r="42" spans="1:9" ht="12.75">
      <c r="A42" s="3"/>
      <c r="B42" s="3"/>
      <c r="F42" s="1"/>
      <c r="G42" s="1"/>
      <c r="H42" s="1"/>
      <c r="I42" s="1"/>
    </row>
    <row r="43" spans="1:9" ht="12.75">
      <c r="A43" s="3"/>
      <c r="B43" s="3"/>
      <c r="F43" s="1"/>
      <c r="G43" s="1"/>
      <c r="H43" s="1"/>
      <c r="I43" s="1"/>
    </row>
    <row r="44" spans="1:9" ht="12.75">
      <c r="A44" s="3"/>
      <c r="B44" s="3"/>
      <c r="F44" s="1"/>
      <c r="G44" s="1"/>
      <c r="H44" s="1"/>
      <c r="I44" s="1"/>
    </row>
    <row r="45" spans="1:9" ht="12.75">
      <c r="A45" s="3"/>
      <c r="B45" s="3"/>
      <c r="F45" s="1"/>
      <c r="G45" s="1"/>
      <c r="H45" s="1"/>
      <c r="I45" s="1"/>
    </row>
    <row r="46" spans="1:9" ht="12.75">
      <c r="A46" s="3"/>
      <c r="B46" s="3"/>
      <c r="F46" s="1"/>
      <c r="G46" s="1"/>
      <c r="H46" s="1"/>
      <c r="I46" s="1"/>
    </row>
    <row r="47" spans="1:9" ht="12.75">
      <c r="A47" s="3"/>
      <c r="B47" s="3"/>
      <c r="F47" s="1"/>
      <c r="G47" s="1"/>
      <c r="H47" s="1"/>
      <c r="I47" s="1"/>
    </row>
    <row r="48" spans="1:9" ht="12.75">
      <c r="A48" s="3"/>
      <c r="B48" s="3"/>
      <c r="F48" s="1"/>
      <c r="G48" s="1"/>
      <c r="H48" s="1"/>
      <c r="I48" s="1"/>
    </row>
    <row r="49" spans="1:9" ht="12.75">
      <c r="A49" s="3"/>
      <c r="B49" s="3"/>
      <c r="F49" s="1"/>
      <c r="G49" s="1"/>
      <c r="H49" s="1"/>
      <c r="I49" s="1"/>
    </row>
    <row r="50" spans="1:9" ht="12.75">
      <c r="A50" s="3"/>
      <c r="B50" s="3"/>
      <c r="F50" s="1"/>
      <c r="G50" s="1"/>
      <c r="H50" s="1"/>
      <c r="I50" s="1"/>
    </row>
    <row r="51" spans="1:9" ht="12.75">
      <c r="A51" s="3"/>
      <c r="B51" s="3"/>
      <c r="F51" s="1"/>
      <c r="G51" s="1"/>
      <c r="H51" s="1"/>
      <c r="I51" s="1"/>
    </row>
    <row r="52" spans="1:9" ht="12.75">
      <c r="A52" s="3"/>
      <c r="B52" s="3"/>
      <c r="F52" s="1"/>
      <c r="G52" s="1"/>
      <c r="H52" s="1"/>
      <c r="I52" s="1"/>
    </row>
    <row r="53" spans="1:10" ht="12.75">
      <c r="A53" s="11"/>
      <c r="B53" s="11"/>
      <c r="G53" s="1"/>
      <c r="H53" s="1"/>
      <c r="I53" s="1"/>
      <c r="J53" s="1"/>
    </row>
    <row r="54" spans="1:10" ht="12.75">
      <c r="A54" s="11"/>
      <c r="B54" s="11"/>
      <c r="G54" s="1"/>
      <c r="H54" s="1"/>
      <c r="I54" s="1"/>
      <c r="J54" s="1"/>
    </row>
    <row r="55" spans="1:10" ht="12.75">
      <c r="A55" s="11"/>
      <c r="B55" s="11"/>
      <c r="G55" s="1"/>
      <c r="H55" s="1"/>
      <c r="I55" s="1"/>
      <c r="J55" s="1"/>
    </row>
    <row r="56" spans="1:10" ht="12.75">
      <c r="A56" s="11"/>
      <c r="B56" s="11"/>
      <c r="G56" s="1"/>
      <c r="H56" s="1"/>
      <c r="I56" s="1"/>
      <c r="J56" s="1"/>
    </row>
    <row r="57" spans="1:10" ht="12.75">
      <c r="A57" s="11"/>
      <c r="B57" s="11"/>
      <c r="G57" s="1"/>
      <c r="H57" s="1"/>
      <c r="I57" s="1"/>
      <c r="J57" s="1"/>
    </row>
    <row r="58" spans="1:10" ht="12.75">
      <c r="A58" s="11"/>
      <c r="B58" s="11"/>
      <c r="G58" s="1"/>
      <c r="H58" s="1"/>
      <c r="I58" s="1"/>
      <c r="J58" s="1"/>
    </row>
    <row r="59" spans="1:10" ht="12.75">
      <c r="A59" s="11"/>
      <c r="B59" s="11"/>
      <c r="G59" s="1"/>
      <c r="H59" s="1"/>
      <c r="I59" s="1"/>
      <c r="J59" s="1"/>
    </row>
    <row r="60" spans="1:10" ht="12.75">
      <c r="A60" s="11"/>
      <c r="B60" s="11"/>
      <c r="G60" s="1"/>
      <c r="H60" s="1"/>
      <c r="I60" s="1"/>
      <c r="J60" s="1"/>
    </row>
    <row r="61" spans="1:10" ht="12.75">
      <c r="A61" s="11"/>
      <c r="B61" s="11"/>
      <c r="G61" s="1"/>
      <c r="H61" s="1"/>
      <c r="I61" s="1"/>
      <c r="J61" s="1"/>
    </row>
    <row r="62" spans="1:10" ht="12.75">
      <c r="A62" s="11"/>
      <c r="B62" s="11"/>
      <c r="G62" s="1"/>
      <c r="H62" s="1"/>
      <c r="I62" s="1"/>
      <c r="J62" s="1"/>
    </row>
    <row r="63" spans="1:10" ht="12.75">
      <c r="A63" s="11"/>
      <c r="B63" s="11"/>
      <c r="G63" s="1"/>
      <c r="H63" s="1"/>
      <c r="I63" s="1"/>
      <c r="J63" s="1"/>
    </row>
    <row r="64" spans="1:10" ht="12.75">
      <c r="A64" s="11"/>
      <c r="B64" s="11"/>
      <c r="G64" s="1"/>
      <c r="H64" s="1"/>
      <c r="I64" s="1"/>
      <c r="J64" s="1"/>
    </row>
    <row r="65" spans="1:10" ht="12.75">
      <c r="A65" s="11"/>
      <c r="B65" s="11"/>
      <c r="G65" s="1"/>
      <c r="H65" s="1"/>
      <c r="I65" s="1"/>
      <c r="J65" s="1"/>
    </row>
    <row r="66" spans="1:10" ht="12.75">
      <c r="A66" s="3"/>
      <c r="B66" s="3"/>
      <c r="G66" s="1"/>
      <c r="H66" s="1"/>
      <c r="I66" s="1"/>
      <c r="J66" s="1"/>
    </row>
    <row r="67" spans="7:10" ht="12.75">
      <c r="G67" s="1"/>
      <c r="H67" s="1"/>
      <c r="I67" s="1"/>
      <c r="J67" s="1"/>
    </row>
    <row r="68" spans="7:10" ht="12.75">
      <c r="G68" s="1"/>
      <c r="H68" s="1"/>
      <c r="I68" s="1"/>
      <c r="J68" s="1"/>
    </row>
    <row r="69" spans="7:10" ht="12.75">
      <c r="G69" s="1"/>
      <c r="H69" s="1"/>
      <c r="I69" s="1"/>
      <c r="J69" s="1"/>
    </row>
    <row r="70" spans="7:10" ht="12.75">
      <c r="G70" s="1"/>
      <c r="H70" s="1"/>
      <c r="I70" s="1"/>
      <c r="J70" s="1"/>
    </row>
    <row r="71" spans="7:10" ht="12.75">
      <c r="G71" s="1"/>
      <c r="H71" s="1"/>
      <c r="I71" s="1"/>
      <c r="J71" s="1"/>
    </row>
    <row r="72" spans="7:10" ht="12.75">
      <c r="G72" s="1"/>
      <c r="H72" s="1"/>
      <c r="I72" s="1"/>
      <c r="J72" s="1"/>
    </row>
    <row r="73" spans="7:10" ht="12.75">
      <c r="G73" s="1"/>
      <c r="H73" s="1"/>
      <c r="I73" s="1"/>
      <c r="J73" s="1"/>
    </row>
    <row r="74" spans="7:10" ht="12.75">
      <c r="G74" s="1"/>
      <c r="H74" s="1"/>
      <c r="I74" s="1"/>
      <c r="J74" s="1"/>
    </row>
    <row r="75" spans="7:10" ht="12.75">
      <c r="G75" s="1"/>
      <c r="H75" s="1"/>
      <c r="I75" s="1"/>
      <c r="J75" s="1"/>
    </row>
    <row r="76" spans="7:10" ht="12.75">
      <c r="G76" s="1"/>
      <c r="H76" s="1"/>
      <c r="I76" s="1"/>
      <c r="J76" s="1"/>
    </row>
    <row r="77" spans="7:10" ht="12.75">
      <c r="G77" s="1"/>
      <c r="H77" s="1"/>
      <c r="I77" s="1"/>
      <c r="J77" s="1"/>
    </row>
    <row r="78" spans="7:10" ht="12.75">
      <c r="G78" s="1"/>
      <c r="H78" s="1"/>
      <c r="I78" s="1"/>
      <c r="J78" s="1"/>
    </row>
    <row r="79" spans="7:10" ht="12.75">
      <c r="G79" s="1"/>
      <c r="H79" s="1"/>
      <c r="I79" s="1"/>
      <c r="J79" s="1"/>
    </row>
    <row r="80" spans="7:10" ht="12.75">
      <c r="G80" s="1"/>
      <c r="H80" s="1"/>
      <c r="I80" s="1"/>
      <c r="J80" s="1"/>
    </row>
    <row r="81" spans="7:10" ht="12.75">
      <c r="G81" s="1"/>
      <c r="H81" s="1"/>
      <c r="I81" s="1"/>
      <c r="J81" s="1"/>
    </row>
    <row r="82" spans="7:10" ht="12.75">
      <c r="G82" s="1"/>
      <c r="H82" s="1"/>
      <c r="I82" s="1"/>
      <c r="J82" s="1"/>
    </row>
    <row r="83" spans="7:10" ht="12.75">
      <c r="G83" s="1"/>
      <c r="H83" s="1"/>
      <c r="I83" s="1"/>
      <c r="J83" s="1"/>
    </row>
  </sheetData>
  <sheetProtection formatCells="0" formatColumns="0" formatRows="0" insertColumns="0" insertRows="0" insertHyperlinks="0" deleteColumns="0" deleteRows="0"/>
  <mergeCells count="2">
    <mergeCell ref="A1:F1"/>
    <mergeCell ref="A32:D32"/>
  </mergeCells>
  <printOptions/>
  <pageMargins left="0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PageLayoutView="0" workbookViewId="0" topLeftCell="A1">
      <pane xSplit="12" ySplit="8" topLeftCell="M9" activePane="bottomRight" state="frozen"/>
      <selection pane="topLeft" activeCell="A1" sqref="A1"/>
      <selection pane="topRight" activeCell="M1" sqref="M1"/>
      <selection pane="bottomLeft" activeCell="A18" sqref="A18"/>
      <selection pane="bottomRight" activeCell="A1" sqref="A1:IV1"/>
    </sheetView>
  </sheetViews>
  <sheetFormatPr defaultColWidth="9.140625" defaultRowHeight="12.75"/>
  <cols>
    <col min="1" max="1" width="2.8515625" style="8" bestFit="1" customWidth="1"/>
    <col min="2" max="2" width="19.00390625" style="8" customWidth="1"/>
    <col min="3" max="3" width="20.7109375" style="3" customWidth="1"/>
    <col min="4" max="5" width="10.7109375" style="3" customWidth="1"/>
    <col min="6" max="6" width="25.28125" style="3" customWidth="1"/>
    <col min="7" max="7" width="10.7109375" style="3" customWidth="1"/>
    <col min="8" max="16384" width="9.140625" style="3" customWidth="1"/>
  </cols>
  <sheetData>
    <row r="1" spans="1:7" s="8" customFormat="1" ht="24.75" customHeight="1" thickBot="1">
      <c r="A1" s="289" t="s">
        <v>523</v>
      </c>
      <c r="B1" s="290"/>
      <c r="C1" s="290"/>
      <c r="D1" s="290"/>
      <c r="E1" s="290"/>
      <c r="F1" s="291"/>
      <c r="G1" s="121">
        <f>G18</f>
        <v>95</v>
      </c>
    </row>
    <row r="2" spans="1:7" s="8" customFormat="1" ht="38.25">
      <c r="A2" s="112" t="s">
        <v>211</v>
      </c>
      <c r="B2" s="113" t="s">
        <v>411</v>
      </c>
      <c r="C2" s="113" t="s">
        <v>204</v>
      </c>
      <c r="D2" s="113" t="s">
        <v>205</v>
      </c>
      <c r="E2" s="114" t="s">
        <v>202</v>
      </c>
      <c r="F2" s="114" t="s">
        <v>412</v>
      </c>
      <c r="G2" s="120" t="s">
        <v>206</v>
      </c>
    </row>
    <row r="3" spans="1:7" s="13" customFormat="1" ht="12.75">
      <c r="A3" s="117">
        <v>1</v>
      </c>
      <c r="B3" s="25" t="s">
        <v>440</v>
      </c>
      <c r="C3" s="55" t="s">
        <v>32</v>
      </c>
      <c r="D3" s="56" t="s">
        <v>246</v>
      </c>
      <c r="E3" s="56">
        <v>1</v>
      </c>
      <c r="F3" s="56">
        <v>1</v>
      </c>
      <c r="G3" s="273">
        <v>1</v>
      </c>
    </row>
    <row r="4" spans="1:7" s="13" customFormat="1" ht="12.75">
      <c r="A4" s="117">
        <f>A3+1</f>
        <v>2</v>
      </c>
      <c r="B4" s="25" t="s">
        <v>440</v>
      </c>
      <c r="C4" s="55" t="s">
        <v>32</v>
      </c>
      <c r="D4" s="56" t="s">
        <v>113</v>
      </c>
      <c r="E4" s="56">
        <v>8</v>
      </c>
      <c r="F4" s="56" t="s">
        <v>448</v>
      </c>
      <c r="G4" s="273">
        <v>8</v>
      </c>
    </row>
    <row r="5" spans="1:7" s="13" customFormat="1" ht="12.75">
      <c r="A5" s="117">
        <f aca="true" t="shared" si="0" ref="A5:A17">A4+1</f>
        <v>3</v>
      </c>
      <c r="B5" s="25" t="s">
        <v>440</v>
      </c>
      <c r="C5" s="55" t="s">
        <v>32</v>
      </c>
      <c r="D5" s="56" t="s">
        <v>338</v>
      </c>
      <c r="E5" s="56">
        <v>1</v>
      </c>
      <c r="F5" s="56">
        <v>1</v>
      </c>
      <c r="G5" s="273">
        <v>1</v>
      </c>
    </row>
    <row r="6" spans="1:7" s="13" customFormat="1" ht="12.75">
      <c r="A6" s="117">
        <f t="shared" si="0"/>
        <v>4</v>
      </c>
      <c r="B6" s="25" t="s">
        <v>440</v>
      </c>
      <c r="C6" s="55" t="s">
        <v>34</v>
      </c>
      <c r="D6" s="56" t="s">
        <v>102</v>
      </c>
      <c r="E6" s="56">
        <v>6</v>
      </c>
      <c r="F6" s="56" t="s">
        <v>457</v>
      </c>
      <c r="G6" s="273">
        <v>5</v>
      </c>
    </row>
    <row r="7" spans="1:7" s="13" customFormat="1" ht="12.75">
      <c r="A7" s="117">
        <f t="shared" si="0"/>
        <v>5</v>
      </c>
      <c r="B7" s="25" t="s">
        <v>440</v>
      </c>
      <c r="C7" s="55" t="s">
        <v>36</v>
      </c>
      <c r="D7" s="56" t="s">
        <v>69</v>
      </c>
      <c r="E7" s="56">
        <v>12</v>
      </c>
      <c r="F7" s="56" t="s">
        <v>458</v>
      </c>
      <c r="G7" s="273">
        <v>12</v>
      </c>
    </row>
    <row r="8" spans="1:7" s="13" customFormat="1" ht="12.75">
      <c r="A8" s="117">
        <f t="shared" si="0"/>
        <v>6</v>
      </c>
      <c r="B8" s="25" t="s">
        <v>440</v>
      </c>
      <c r="C8" s="55" t="s">
        <v>36</v>
      </c>
      <c r="D8" s="56" t="s">
        <v>94</v>
      </c>
      <c r="E8" s="56">
        <v>10</v>
      </c>
      <c r="F8" s="56" t="s">
        <v>459</v>
      </c>
      <c r="G8" s="273">
        <v>10</v>
      </c>
    </row>
    <row r="9" spans="1:7" s="13" customFormat="1" ht="12.75">
      <c r="A9" s="117">
        <f t="shared" si="0"/>
        <v>7</v>
      </c>
      <c r="B9" s="25" t="s">
        <v>440</v>
      </c>
      <c r="C9" s="55" t="s">
        <v>36</v>
      </c>
      <c r="D9" s="56" t="s">
        <v>95</v>
      </c>
      <c r="E9" s="56">
        <v>5</v>
      </c>
      <c r="F9" s="56" t="s">
        <v>456</v>
      </c>
      <c r="G9" s="273">
        <v>4</v>
      </c>
    </row>
    <row r="10" spans="1:7" s="13" customFormat="1" ht="12.75">
      <c r="A10" s="117">
        <f t="shared" si="0"/>
        <v>8</v>
      </c>
      <c r="B10" s="25" t="s">
        <v>440</v>
      </c>
      <c r="C10" s="55" t="s">
        <v>37</v>
      </c>
      <c r="D10" s="56" t="s">
        <v>92</v>
      </c>
      <c r="E10" s="56">
        <v>9</v>
      </c>
      <c r="F10" s="56" t="s">
        <v>450</v>
      </c>
      <c r="G10" s="273">
        <v>9</v>
      </c>
    </row>
    <row r="11" spans="1:7" s="13" customFormat="1" ht="12.75">
      <c r="A11" s="117">
        <f t="shared" si="0"/>
        <v>9</v>
      </c>
      <c r="B11" s="25" t="s">
        <v>440</v>
      </c>
      <c r="C11" s="55" t="s">
        <v>583</v>
      </c>
      <c r="D11" s="56" t="s">
        <v>584</v>
      </c>
      <c r="E11" s="56">
        <v>5</v>
      </c>
      <c r="F11" s="56" t="s">
        <v>454</v>
      </c>
      <c r="G11" s="273">
        <v>7</v>
      </c>
    </row>
    <row r="12" spans="1:7" s="13" customFormat="1" ht="12.75">
      <c r="A12" s="117">
        <f t="shared" si="0"/>
        <v>10</v>
      </c>
      <c r="B12" s="25" t="s">
        <v>440</v>
      </c>
      <c r="C12" s="55" t="s">
        <v>38</v>
      </c>
      <c r="D12" s="56" t="s">
        <v>80</v>
      </c>
      <c r="E12" s="56">
        <v>6</v>
      </c>
      <c r="F12" s="56" t="s">
        <v>449</v>
      </c>
      <c r="G12" s="273">
        <v>6</v>
      </c>
    </row>
    <row r="13" spans="1:7" s="13" customFormat="1" ht="12.75">
      <c r="A13" s="117">
        <f t="shared" si="0"/>
        <v>11</v>
      </c>
      <c r="B13" s="25" t="s">
        <v>440</v>
      </c>
      <c r="C13" s="55" t="s">
        <v>39</v>
      </c>
      <c r="D13" s="56" t="s">
        <v>95</v>
      </c>
      <c r="E13" s="56">
        <v>6</v>
      </c>
      <c r="F13" s="56" t="s">
        <v>460</v>
      </c>
      <c r="G13" s="273">
        <v>5</v>
      </c>
    </row>
    <row r="14" spans="1:10" s="13" customFormat="1" ht="12.75">
      <c r="A14" s="117">
        <f t="shared" si="0"/>
        <v>12</v>
      </c>
      <c r="B14" s="25" t="s">
        <v>440</v>
      </c>
      <c r="C14" s="55" t="s">
        <v>39</v>
      </c>
      <c r="D14" s="56" t="s">
        <v>100</v>
      </c>
      <c r="E14" s="56">
        <v>12</v>
      </c>
      <c r="F14" s="56" t="s">
        <v>461</v>
      </c>
      <c r="G14" s="273">
        <v>11</v>
      </c>
      <c r="H14" s="15"/>
      <c r="I14" s="15"/>
      <c r="J14" s="15"/>
    </row>
    <row r="15" spans="1:10" s="13" customFormat="1" ht="12.75">
      <c r="A15" s="117">
        <f t="shared" si="0"/>
        <v>13</v>
      </c>
      <c r="B15" s="25" t="s">
        <v>440</v>
      </c>
      <c r="C15" s="55" t="s">
        <v>39</v>
      </c>
      <c r="D15" s="56" t="s">
        <v>71</v>
      </c>
      <c r="E15" s="56">
        <v>8</v>
      </c>
      <c r="F15" s="56" t="s">
        <v>448</v>
      </c>
      <c r="G15" s="273">
        <v>8</v>
      </c>
      <c r="H15" s="15"/>
      <c r="I15" s="15"/>
      <c r="J15" s="15"/>
    </row>
    <row r="16" spans="1:10" s="13" customFormat="1" ht="12.75">
      <c r="A16" s="117">
        <f t="shared" si="0"/>
        <v>14</v>
      </c>
      <c r="B16" s="25" t="s">
        <v>440</v>
      </c>
      <c r="C16" s="55" t="s">
        <v>39</v>
      </c>
      <c r="D16" s="56" t="s">
        <v>73</v>
      </c>
      <c r="E16" s="56">
        <v>6</v>
      </c>
      <c r="F16" s="56" t="s">
        <v>449</v>
      </c>
      <c r="G16" s="273">
        <v>6</v>
      </c>
      <c r="H16" s="15"/>
      <c r="I16" s="15"/>
      <c r="J16" s="15"/>
    </row>
    <row r="17" spans="1:10" s="13" customFormat="1" ht="13.5" thickBot="1">
      <c r="A17" s="122">
        <f t="shared" si="0"/>
        <v>15</v>
      </c>
      <c r="B17" s="207" t="s">
        <v>440</v>
      </c>
      <c r="C17" s="277" t="s">
        <v>39</v>
      </c>
      <c r="D17" s="278" t="s">
        <v>75</v>
      </c>
      <c r="E17" s="279">
        <v>2</v>
      </c>
      <c r="F17" s="279">
        <v>1.2</v>
      </c>
      <c r="G17" s="280">
        <v>2</v>
      </c>
      <c r="H17" s="15"/>
      <c r="I17" s="15"/>
      <c r="J17" s="15"/>
    </row>
    <row r="18" spans="1:7" s="10" customFormat="1" ht="16.5" thickBot="1">
      <c r="A18" s="292"/>
      <c r="B18" s="293"/>
      <c r="C18" s="293"/>
      <c r="D18" s="293"/>
      <c r="E18" s="271"/>
      <c r="F18" s="124" t="s">
        <v>203</v>
      </c>
      <c r="G18" s="125">
        <f>SUM(G3:G17)</f>
        <v>95</v>
      </c>
    </row>
    <row r="19" spans="1:10" ht="12.75">
      <c r="A19" s="3"/>
      <c r="B19" s="3"/>
      <c r="G19" s="1"/>
      <c r="H19" s="1"/>
      <c r="I19" s="1"/>
      <c r="J19" s="1"/>
    </row>
    <row r="20" spans="1:10" ht="12.75">
      <c r="A20" s="3"/>
      <c r="B20" s="3"/>
      <c r="G20" s="1"/>
      <c r="H20" s="1"/>
      <c r="I20" s="1"/>
      <c r="J20" s="1"/>
    </row>
    <row r="21" spans="1:10" ht="12.75">
      <c r="A21" s="3"/>
      <c r="B21" s="3"/>
      <c r="G21" s="1"/>
      <c r="H21" s="1"/>
      <c r="I21" s="1"/>
      <c r="J21" s="1"/>
    </row>
    <row r="22" spans="1:10" ht="12.75">
      <c r="A22" s="3"/>
      <c r="B22" s="3"/>
      <c r="G22" s="1"/>
      <c r="H22" s="1"/>
      <c r="I22" s="1"/>
      <c r="J22" s="1"/>
    </row>
    <row r="23" spans="1:10" ht="12.75">
      <c r="A23" s="3"/>
      <c r="B23" s="3"/>
      <c r="G23" s="1"/>
      <c r="H23" s="1"/>
      <c r="I23" s="1"/>
      <c r="J23" s="1"/>
    </row>
    <row r="24" spans="1:10" ht="12.75">
      <c r="A24" s="3"/>
      <c r="B24" s="3"/>
      <c r="G24" s="1"/>
      <c r="H24" s="1"/>
      <c r="I24" s="1"/>
      <c r="J24" s="1"/>
    </row>
    <row r="25" spans="1:10" ht="12.75">
      <c r="A25" s="3"/>
      <c r="B25" s="3"/>
      <c r="G25" s="1"/>
      <c r="H25" s="1"/>
      <c r="I25" s="1"/>
      <c r="J25" s="1"/>
    </row>
    <row r="26" spans="1:10" ht="12.75">
      <c r="A26" s="3"/>
      <c r="B26" s="3"/>
      <c r="G26" s="1"/>
      <c r="H26" s="1"/>
      <c r="I26" s="1"/>
      <c r="J26" s="1"/>
    </row>
    <row r="27" spans="1:10" ht="12.75">
      <c r="A27" s="3"/>
      <c r="B27" s="3"/>
      <c r="G27" s="1"/>
      <c r="H27" s="1"/>
      <c r="I27" s="1"/>
      <c r="J27" s="1"/>
    </row>
    <row r="28" spans="1:10" ht="12.75">
      <c r="A28" s="3"/>
      <c r="B28" s="3"/>
      <c r="G28" s="1"/>
      <c r="H28" s="1"/>
      <c r="I28" s="1"/>
      <c r="J28" s="1"/>
    </row>
    <row r="29" spans="1:10" ht="12.75">
      <c r="A29" s="3"/>
      <c r="B29" s="3"/>
      <c r="G29" s="1"/>
      <c r="H29" s="1"/>
      <c r="I29" s="1"/>
      <c r="J29" s="1"/>
    </row>
    <row r="30" spans="1:10" ht="12.75">
      <c r="A30" s="3"/>
      <c r="B30" s="3"/>
      <c r="G30" s="1"/>
      <c r="H30" s="1"/>
      <c r="I30" s="1"/>
      <c r="J30" s="1"/>
    </row>
    <row r="31" spans="1:10" ht="12.75">
      <c r="A31" s="3"/>
      <c r="B31" s="3"/>
      <c r="G31" s="1"/>
      <c r="H31" s="1"/>
      <c r="I31" s="1"/>
      <c r="J31" s="1"/>
    </row>
    <row r="32" spans="1:10" ht="12.75">
      <c r="A32" s="3"/>
      <c r="B32" s="3"/>
      <c r="G32" s="1"/>
      <c r="H32" s="1"/>
      <c r="I32" s="1"/>
      <c r="J32" s="1"/>
    </row>
    <row r="33" spans="1:10" ht="12.75">
      <c r="A33" s="3"/>
      <c r="B33" s="3"/>
      <c r="G33" s="1"/>
      <c r="H33" s="1"/>
      <c r="I33" s="1"/>
      <c r="J33" s="1"/>
    </row>
    <row r="34" spans="1:10" ht="12.75">
      <c r="A34" s="3"/>
      <c r="B34" s="3"/>
      <c r="G34" s="1"/>
      <c r="H34" s="1"/>
      <c r="I34" s="1"/>
      <c r="J34" s="1"/>
    </row>
    <row r="35" spans="1:10" ht="12.75">
      <c r="A35" s="3"/>
      <c r="B35" s="3"/>
      <c r="G35" s="1"/>
      <c r="H35" s="1"/>
      <c r="I35" s="1"/>
      <c r="J35" s="1"/>
    </row>
    <row r="36" spans="1:10" ht="12.75">
      <c r="A36" s="3"/>
      <c r="B36" s="3"/>
      <c r="G36" s="1"/>
      <c r="H36" s="1"/>
      <c r="I36" s="1"/>
      <c r="J36" s="1"/>
    </row>
    <row r="37" spans="1:10" ht="12.75">
      <c r="A37" s="3"/>
      <c r="B37" s="3"/>
      <c r="G37" s="1"/>
      <c r="H37" s="1"/>
      <c r="I37" s="1"/>
      <c r="J37" s="1"/>
    </row>
    <row r="38" spans="1:10" ht="12.75">
      <c r="A38" s="3"/>
      <c r="B38" s="3"/>
      <c r="G38" s="1"/>
      <c r="H38" s="1"/>
      <c r="I38" s="1"/>
      <c r="J38" s="1"/>
    </row>
    <row r="39" spans="1:10" ht="12.75">
      <c r="A39" s="3"/>
      <c r="B39" s="3"/>
      <c r="G39" s="1"/>
      <c r="H39" s="1"/>
      <c r="I39" s="1"/>
      <c r="J39" s="1"/>
    </row>
    <row r="40" spans="1:10" ht="12.75">
      <c r="A40" s="3"/>
      <c r="B40" s="3"/>
      <c r="G40" s="1"/>
      <c r="H40" s="1"/>
      <c r="I40" s="1"/>
      <c r="J40" s="1"/>
    </row>
    <row r="41" spans="1:10" ht="12.75">
      <c r="A41" s="11"/>
      <c r="B41" s="11"/>
      <c r="G41" s="1"/>
      <c r="H41" s="1"/>
      <c r="I41" s="1"/>
      <c r="J41" s="1"/>
    </row>
    <row r="42" spans="1:10" ht="12.75">
      <c r="A42" s="11"/>
      <c r="B42" s="11"/>
      <c r="G42" s="1"/>
      <c r="H42" s="1"/>
      <c r="I42" s="1"/>
      <c r="J42" s="1"/>
    </row>
    <row r="43" spans="1:10" ht="12.75">
      <c r="A43" s="11"/>
      <c r="B43" s="11"/>
      <c r="G43" s="1"/>
      <c r="H43" s="1"/>
      <c r="I43" s="1"/>
      <c r="J43" s="1"/>
    </row>
    <row r="44" spans="1:10" ht="12.75">
      <c r="A44" s="11"/>
      <c r="B44" s="11"/>
      <c r="G44" s="1"/>
      <c r="H44" s="1"/>
      <c r="I44" s="1"/>
      <c r="J44" s="1"/>
    </row>
    <row r="45" spans="1:10" ht="12.75">
      <c r="A45" s="11"/>
      <c r="B45" s="11"/>
      <c r="G45" s="1"/>
      <c r="H45" s="1"/>
      <c r="I45" s="1"/>
      <c r="J45" s="1"/>
    </row>
    <row r="46" spans="1:10" ht="12.75">
      <c r="A46" s="11"/>
      <c r="B46" s="11"/>
      <c r="G46" s="1"/>
      <c r="H46" s="1"/>
      <c r="I46" s="1"/>
      <c r="J46" s="1"/>
    </row>
    <row r="47" spans="1:10" ht="12.75">
      <c r="A47" s="11"/>
      <c r="B47" s="11"/>
      <c r="G47" s="1"/>
      <c r="H47" s="1"/>
      <c r="I47" s="1"/>
      <c r="J47" s="1"/>
    </row>
    <row r="48" spans="1:10" ht="12.75">
      <c r="A48" s="11"/>
      <c r="B48" s="11"/>
      <c r="G48" s="1"/>
      <c r="H48" s="1"/>
      <c r="I48" s="1"/>
      <c r="J48" s="1"/>
    </row>
    <row r="49" spans="1:10" ht="12.75">
      <c r="A49" s="11"/>
      <c r="B49" s="11"/>
      <c r="G49" s="1"/>
      <c r="H49" s="1"/>
      <c r="I49" s="1"/>
      <c r="J49" s="1"/>
    </row>
    <row r="50" spans="1:10" ht="12.75">
      <c r="A50" s="11"/>
      <c r="B50" s="11"/>
      <c r="G50" s="1"/>
      <c r="H50" s="1"/>
      <c r="I50" s="1"/>
      <c r="J50" s="1"/>
    </row>
    <row r="51" spans="1:10" ht="12.75">
      <c r="A51" s="11"/>
      <c r="B51" s="11"/>
      <c r="G51" s="1"/>
      <c r="H51" s="1"/>
      <c r="I51" s="1"/>
      <c r="J51" s="1"/>
    </row>
    <row r="52" spans="1:10" ht="12.75">
      <c r="A52" s="11"/>
      <c r="B52" s="11"/>
      <c r="G52" s="1"/>
      <c r="H52" s="1"/>
      <c r="I52" s="1"/>
      <c r="J52" s="1"/>
    </row>
    <row r="53" spans="1:10" ht="12.75">
      <c r="A53" s="11"/>
      <c r="B53" s="11"/>
      <c r="G53" s="1"/>
      <c r="H53" s="1"/>
      <c r="I53" s="1"/>
      <c r="J53" s="1"/>
    </row>
    <row r="54" spans="1:10" ht="12.75">
      <c r="A54" s="3"/>
      <c r="B54" s="3"/>
      <c r="G54" s="1"/>
      <c r="H54" s="1"/>
      <c r="I54" s="1"/>
      <c r="J54" s="1"/>
    </row>
    <row r="55" spans="7:10" ht="12.75">
      <c r="G55" s="1"/>
      <c r="H55" s="1"/>
      <c r="I55" s="1"/>
      <c r="J55" s="1"/>
    </row>
    <row r="56" spans="7:10" ht="12.75">
      <c r="G56" s="1"/>
      <c r="H56" s="1"/>
      <c r="I56" s="1"/>
      <c r="J56" s="1"/>
    </row>
    <row r="57" spans="7:10" ht="12.75">
      <c r="G57" s="1"/>
      <c r="H57" s="1"/>
      <c r="I57" s="1"/>
      <c r="J57" s="1"/>
    </row>
    <row r="58" spans="7:10" ht="12.75">
      <c r="G58" s="1"/>
      <c r="H58" s="1"/>
      <c r="I58" s="1"/>
      <c r="J58" s="1"/>
    </row>
    <row r="59" spans="7:10" ht="12.75">
      <c r="G59" s="1"/>
      <c r="H59" s="1"/>
      <c r="I59" s="1"/>
      <c r="J59" s="1"/>
    </row>
    <row r="60" spans="7:10" ht="12.75">
      <c r="G60" s="1"/>
      <c r="H60" s="1"/>
      <c r="I60" s="1"/>
      <c r="J60" s="1"/>
    </row>
    <row r="61" spans="7:10" ht="12.75">
      <c r="G61" s="1"/>
      <c r="H61" s="1"/>
      <c r="I61" s="1"/>
      <c r="J61" s="1"/>
    </row>
    <row r="62" spans="7:10" ht="12.75">
      <c r="G62" s="1"/>
      <c r="H62" s="1"/>
      <c r="I62" s="1"/>
      <c r="J62" s="1"/>
    </row>
    <row r="63" spans="7:10" ht="12.75">
      <c r="G63" s="1"/>
      <c r="H63" s="1"/>
      <c r="I63" s="1"/>
      <c r="J63" s="1"/>
    </row>
    <row r="64" spans="7:10" ht="12.75">
      <c r="G64" s="1"/>
      <c r="H64" s="1"/>
      <c r="I64" s="1"/>
      <c r="J64" s="1"/>
    </row>
    <row r="65" spans="7:10" ht="12.75">
      <c r="G65" s="1"/>
      <c r="H65" s="1"/>
      <c r="I65" s="1"/>
      <c r="J65" s="1"/>
    </row>
    <row r="66" spans="7:10" ht="12.75">
      <c r="G66" s="1"/>
      <c r="H66" s="1"/>
      <c r="I66" s="1"/>
      <c r="J66" s="1"/>
    </row>
    <row r="67" spans="7:10" ht="12.75">
      <c r="G67" s="1"/>
      <c r="H67" s="1"/>
      <c r="I67" s="1"/>
      <c r="J67" s="1"/>
    </row>
    <row r="68" spans="7:10" ht="12.75">
      <c r="G68" s="1"/>
      <c r="H68" s="1"/>
      <c r="I68" s="1"/>
      <c r="J68" s="1"/>
    </row>
    <row r="69" spans="7:10" ht="12.75">
      <c r="G69" s="1"/>
      <c r="H69" s="1"/>
      <c r="I69" s="1"/>
      <c r="J69" s="1"/>
    </row>
  </sheetData>
  <sheetProtection formatCells="0" formatColumns="0" formatRows="0" insertColumns="0" insertRows="0" insertHyperlinks="0" deleteColumns="0" deleteRows="0"/>
  <mergeCells count="2">
    <mergeCell ref="A1:F1"/>
    <mergeCell ref="A18:D18"/>
  </mergeCells>
  <printOptions/>
  <pageMargins left="0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PageLayoutView="0" workbookViewId="0" topLeftCell="A1">
      <pane xSplit="10" ySplit="21" topLeftCell="K22" activePane="bottomRight" state="frozen"/>
      <selection pane="topLeft" activeCell="A1" sqref="A1"/>
      <selection pane="topRight" activeCell="L1" sqref="L1"/>
      <selection pane="bottomLeft" activeCell="A18" sqref="A18"/>
      <selection pane="bottomRight" activeCell="A1" sqref="A1:IV1"/>
    </sheetView>
  </sheetViews>
  <sheetFormatPr defaultColWidth="9.140625" defaultRowHeight="12.75"/>
  <cols>
    <col min="1" max="1" width="3.57421875" style="8" customWidth="1"/>
    <col min="2" max="2" width="14.00390625" style="8" customWidth="1"/>
    <col min="3" max="3" width="16.57421875" style="3" customWidth="1"/>
    <col min="4" max="4" width="8.421875" style="4" customWidth="1"/>
    <col min="5" max="5" width="10.7109375" style="4" customWidth="1"/>
    <col min="6" max="6" width="22.8515625" style="4" customWidth="1"/>
    <col min="7" max="7" width="11.00390625" style="3" customWidth="1"/>
    <col min="8" max="14" width="9.140625" style="3" customWidth="1"/>
    <col min="15" max="15" width="1.8515625" style="3" bestFit="1" customWidth="1"/>
    <col min="16" max="16384" width="9.140625" style="3" customWidth="1"/>
  </cols>
  <sheetData>
    <row r="1" spans="1:7" s="8" customFormat="1" ht="24.75" customHeight="1" thickBot="1">
      <c r="A1" s="289" t="s">
        <v>129</v>
      </c>
      <c r="B1" s="290"/>
      <c r="C1" s="290"/>
      <c r="D1" s="290"/>
      <c r="E1" s="290"/>
      <c r="F1" s="291"/>
      <c r="G1" s="125">
        <f>G62</f>
        <v>158</v>
      </c>
    </row>
    <row r="2" spans="1:9" s="8" customFormat="1" ht="39" thickBot="1">
      <c r="A2" s="162" t="s">
        <v>211</v>
      </c>
      <c r="B2" s="163" t="s">
        <v>411</v>
      </c>
      <c r="C2" s="163" t="s">
        <v>204</v>
      </c>
      <c r="D2" s="163" t="s">
        <v>205</v>
      </c>
      <c r="E2" s="170" t="s">
        <v>202</v>
      </c>
      <c r="F2" s="170" t="s">
        <v>412</v>
      </c>
      <c r="G2" s="176" t="s">
        <v>206</v>
      </c>
      <c r="H2" s="9"/>
      <c r="I2" s="9"/>
    </row>
    <row r="3" spans="1:9" s="8" customFormat="1" ht="12.75">
      <c r="A3" s="157">
        <v>1</v>
      </c>
      <c r="B3" s="158" t="s">
        <v>441</v>
      </c>
      <c r="C3" s="167" t="s">
        <v>131</v>
      </c>
      <c r="D3" s="113" t="s">
        <v>552</v>
      </c>
      <c r="E3" s="281">
        <v>1</v>
      </c>
      <c r="F3" s="168" t="s">
        <v>471</v>
      </c>
      <c r="G3" s="193">
        <v>1</v>
      </c>
      <c r="H3" s="9"/>
      <c r="I3" s="9"/>
    </row>
    <row r="4" spans="1:9" s="13" customFormat="1" ht="12.75">
      <c r="A4" s="117">
        <f>A3+1</f>
        <v>2</v>
      </c>
      <c r="B4" s="26" t="s">
        <v>441</v>
      </c>
      <c r="C4" s="29" t="s">
        <v>131</v>
      </c>
      <c r="D4" s="49" t="s">
        <v>339</v>
      </c>
      <c r="E4" s="60">
        <v>3</v>
      </c>
      <c r="F4" s="49" t="s">
        <v>478</v>
      </c>
      <c r="G4" s="103">
        <v>3</v>
      </c>
      <c r="H4" s="15"/>
      <c r="I4" s="15"/>
    </row>
    <row r="5" spans="1:9" s="13" customFormat="1" ht="12.75">
      <c r="A5" s="117">
        <f aca="true" t="shared" si="0" ref="A5:A61">A4+1</f>
        <v>3</v>
      </c>
      <c r="B5" s="26" t="s">
        <v>441</v>
      </c>
      <c r="C5" s="29" t="s">
        <v>131</v>
      </c>
      <c r="D5" s="49" t="s">
        <v>333</v>
      </c>
      <c r="E5" s="60">
        <v>2</v>
      </c>
      <c r="F5" s="49" t="s">
        <v>469</v>
      </c>
      <c r="G5" s="103">
        <v>2</v>
      </c>
      <c r="H5" s="15"/>
      <c r="I5" s="15"/>
    </row>
    <row r="6" spans="1:9" s="13" customFormat="1" ht="12.75">
      <c r="A6" s="117">
        <f t="shared" si="0"/>
        <v>4</v>
      </c>
      <c r="B6" s="26" t="s">
        <v>441</v>
      </c>
      <c r="C6" s="29" t="s">
        <v>136</v>
      </c>
      <c r="D6" s="49" t="s">
        <v>272</v>
      </c>
      <c r="E6" s="60">
        <v>2</v>
      </c>
      <c r="F6" s="49" t="s">
        <v>469</v>
      </c>
      <c r="G6" s="103">
        <v>2</v>
      </c>
      <c r="H6" s="15"/>
      <c r="I6" s="15"/>
    </row>
    <row r="7" spans="1:15" s="13" customFormat="1" ht="12.75">
      <c r="A7" s="117">
        <f t="shared" si="0"/>
        <v>5</v>
      </c>
      <c r="B7" s="26" t="s">
        <v>441</v>
      </c>
      <c r="C7" s="29" t="s">
        <v>140</v>
      </c>
      <c r="D7" s="49">
        <v>79</v>
      </c>
      <c r="E7" s="60">
        <v>2</v>
      </c>
      <c r="F7" s="49" t="s">
        <v>469</v>
      </c>
      <c r="G7" s="103">
        <v>2</v>
      </c>
      <c r="H7" s="15"/>
      <c r="I7" s="15"/>
      <c r="O7" s="13" t="s">
        <v>207</v>
      </c>
    </row>
    <row r="8" spans="1:9" s="13" customFormat="1" ht="12.75">
      <c r="A8" s="117">
        <f t="shared" si="0"/>
        <v>6</v>
      </c>
      <c r="B8" s="26" t="s">
        <v>441</v>
      </c>
      <c r="C8" s="29" t="s">
        <v>140</v>
      </c>
      <c r="D8" s="49">
        <v>17</v>
      </c>
      <c r="E8" s="60">
        <v>2</v>
      </c>
      <c r="F8" s="49" t="s">
        <v>469</v>
      </c>
      <c r="G8" s="103">
        <v>2</v>
      </c>
      <c r="H8" s="15"/>
      <c r="I8" s="15"/>
    </row>
    <row r="9" spans="1:9" s="13" customFormat="1" ht="12.75">
      <c r="A9" s="117">
        <f t="shared" si="0"/>
        <v>7</v>
      </c>
      <c r="B9" s="26" t="s">
        <v>441</v>
      </c>
      <c r="C9" s="29" t="s">
        <v>140</v>
      </c>
      <c r="D9" s="49">
        <v>21</v>
      </c>
      <c r="E9" s="60">
        <v>5</v>
      </c>
      <c r="F9" s="49" t="s">
        <v>515</v>
      </c>
      <c r="G9" s="103">
        <v>5</v>
      </c>
      <c r="H9" s="15"/>
      <c r="I9" s="15"/>
    </row>
    <row r="10" spans="1:9" s="13" customFormat="1" ht="12.75">
      <c r="A10" s="117">
        <f t="shared" si="0"/>
        <v>8</v>
      </c>
      <c r="B10" s="50" t="s">
        <v>441</v>
      </c>
      <c r="C10" s="68" t="s">
        <v>140</v>
      </c>
      <c r="D10" s="84" t="s">
        <v>548</v>
      </c>
      <c r="E10" s="85">
        <v>2</v>
      </c>
      <c r="F10" s="84" t="s">
        <v>469</v>
      </c>
      <c r="G10" s="269">
        <v>2</v>
      </c>
      <c r="H10" s="15"/>
      <c r="I10" s="15"/>
    </row>
    <row r="11" spans="1:9" s="13" customFormat="1" ht="12.75">
      <c r="A11" s="117">
        <f t="shared" si="0"/>
        <v>9</v>
      </c>
      <c r="B11" s="50" t="s">
        <v>441</v>
      </c>
      <c r="C11" s="68" t="s">
        <v>140</v>
      </c>
      <c r="D11" s="84" t="s">
        <v>549</v>
      </c>
      <c r="E11" s="85">
        <v>4</v>
      </c>
      <c r="F11" s="84" t="s">
        <v>506</v>
      </c>
      <c r="G11" s="269">
        <v>4</v>
      </c>
      <c r="H11" s="15"/>
      <c r="I11" s="15"/>
    </row>
    <row r="12" spans="1:9" s="13" customFormat="1" ht="12.75">
      <c r="A12" s="117">
        <f t="shared" si="0"/>
        <v>10</v>
      </c>
      <c r="B12" s="50" t="s">
        <v>441</v>
      </c>
      <c r="C12" s="68" t="s">
        <v>132</v>
      </c>
      <c r="D12" s="84">
        <v>115</v>
      </c>
      <c r="E12" s="85">
        <v>1</v>
      </c>
      <c r="F12" s="84" t="s">
        <v>471</v>
      </c>
      <c r="G12" s="269">
        <v>1</v>
      </c>
      <c r="H12" s="15"/>
      <c r="I12" s="15"/>
    </row>
    <row r="13" spans="1:9" s="13" customFormat="1" ht="12.75">
      <c r="A13" s="117">
        <f t="shared" si="0"/>
        <v>11</v>
      </c>
      <c r="B13" s="50" t="s">
        <v>441</v>
      </c>
      <c r="C13" s="68" t="s">
        <v>360</v>
      </c>
      <c r="D13" s="84">
        <v>12</v>
      </c>
      <c r="E13" s="85">
        <v>3</v>
      </c>
      <c r="F13" s="84" t="s">
        <v>478</v>
      </c>
      <c r="G13" s="269">
        <v>3</v>
      </c>
      <c r="H13" s="15"/>
      <c r="I13" s="15"/>
    </row>
    <row r="14" spans="1:9" s="13" customFormat="1" ht="12.75">
      <c r="A14" s="117">
        <f t="shared" si="0"/>
        <v>12</v>
      </c>
      <c r="B14" s="50" t="s">
        <v>441</v>
      </c>
      <c r="C14" s="68" t="s">
        <v>137</v>
      </c>
      <c r="D14" s="84">
        <v>14</v>
      </c>
      <c r="E14" s="85">
        <v>1</v>
      </c>
      <c r="F14" s="84" t="s">
        <v>471</v>
      </c>
      <c r="G14" s="269">
        <v>1</v>
      </c>
      <c r="H14" s="15"/>
      <c r="I14" s="15"/>
    </row>
    <row r="15" spans="1:9" s="13" customFormat="1" ht="12.75">
      <c r="A15" s="117">
        <f t="shared" si="0"/>
        <v>13</v>
      </c>
      <c r="B15" s="50" t="s">
        <v>441</v>
      </c>
      <c r="C15" s="68" t="s">
        <v>137</v>
      </c>
      <c r="D15" s="84" t="s">
        <v>340</v>
      </c>
      <c r="E15" s="85">
        <v>1</v>
      </c>
      <c r="F15" s="84" t="s">
        <v>471</v>
      </c>
      <c r="G15" s="269">
        <v>1</v>
      </c>
      <c r="H15" s="15"/>
      <c r="I15" s="15"/>
    </row>
    <row r="16" spans="1:9" s="13" customFormat="1" ht="12.75">
      <c r="A16" s="117">
        <f t="shared" si="0"/>
        <v>14</v>
      </c>
      <c r="B16" s="50" t="s">
        <v>441</v>
      </c>
      <c r="C16" s="68" t="s">
        <v>137</v>
      </c>
      <c r="D16" s="84" t="s">
        <v>324</v>
      </c>
      <c r="E16" s="85">
        <v>4</v>
      </c>
      <c r="F16" s="84">
        <v>3.4</v>
      </c>
      <c r="G16" s="191">
        <v>2</v>
      </c>
      <c r="H16" s="64"/>
      <c r="I16" s="15"/>
    </row>
    <row r="17" spans="1:9" s="13" customFormat="1" ht="12.75">
      <c r="A17" s="117">
        <f t="shared" si="0"/>
        <v>15</v>
      </c>
      <c r="B17" s="50" t="s">
        <v>441</v>
      </c>
      <c r="C17" s="68" t="s">
        <v>137</v>
      </c>
      <c r="D17" s="84" t="s">
        <v>361</v>
      </c>
      <c r="E17" s="85">
        <v>2</v>
      </c>
      <c r="F17" s="84" t="s">
        <v>469</v>
      </c>
      <c r="G17" s="269">
        <v>2</v>
      </c>
      <c r="H17" s="15"/>
      <c r="I17" s="15"/>
    </row>
    <row r="18" spans="1:9" s="13" customFormat="1" ht="12.75">
      <c r="A18" s="117">
        <f t="shared" si="0"/>
        <v>16</v>
      </c>
      <c r="B18" s="50" t="s">
        <v>441</v>
      </c>
      <c r="C18" s="68" t="s">
        <v>137</v>
      </c>
      <c r="D18" s="84" t="s">
        <v>553</v>
      </c>
      <c r="E18" s="85">
        <v>2</v>
      </c>
      <c r="F18" s="84" t="s">
        <v>469</v>
      </c>
      <c r="G18" s="269">
        <v>2</v>
      </c>
      <c r="H18" s="15"/>
      <c r="I18" s="15"/>
    </row>
    <row r="19" spans="1:9" s="13" customFormat="1" ht="12.75">
      <c r="A19" s="117">
        <f t="shared" si="0"/>
        <v>17</v>
      </c>
      <c r="B19" s="50" t="s">
        <v>441</v>
      </c>
      <c r="C19" s="68" t="s">
        <v>348</v>
      </c>
      <c r="D19" s="84">
        <v>23</v>
      </c>
      <c r="E19" s="85">
        <v>2</v>
      </c>
      <c r="F19" s="84" t="s">
        <v>469</v>
      </c>
      <c r="G19" s="269">
        <v>2</v>
      </c>
      <c r="H19" s="15"/>
      <c r="I19" s="15"/>
    </row>
    <row r="20" spans="1:9" s="13" customFormat="1" ht="12.75">
      <c r="A20" s="117">
        <f t="shared" si="0"/>
        <v>18</v>
      </c>
      <c r="B20" s="50" t="s">
        <v>441</v>
      </c>
      <c r="C20" s="68" t="s">
        <v>348</v>
      </c>
      <c r="D20" s="84">
        <v>44</v>
      </c>
      <c r="E20" s="85">
        <v>5</v>
      </c>
      <c r="F20" s="84" t="s">
        <v>515</v>
      </c>
      <c r="G20" s="269">
        <v>5</v>
      </c>
      <c r="H20" s="15"/>
      <c r="I20" s="15"/>
    </row>
    <row r="21" spans="1:9" s="13" customFormat="1" ht="12.75">
      <c r="A21" s="117">
        <f t="shared" si="0"/>
        <v>19</v>
      </c>
      <c r="B21" s="50" t="s">
        <v>441</v>
      </c>
      <c r="C21" s="73" t="s">
        <v>155</v>
      </c>
      <c r="D21" s="84" t="s">
        <v>536</v>
      </c>
      <c r="E21" s="85">
        <v>3</v>
      </c>
      <c r="F21" s="84" t="s">
        <v>478</v>
      </c>
      <c r="G21" s="191">
        <v>3</v>
      </c>
      <c r="H21" s="15"/>
      <c r="I21" s="15"/>
    </row>
    <row r="22" spans="1:9" s="13" customFormat="1" ht="12.75">
      <c r="A22" s="117">
        <f t="shared" si="0"/>
        <v>20</v>
      </c>
      <c r="B22" s="50" t="s">
        <v>441</v>
      </c>
      <c r="C22" s="73" t="s">
        <v>171</v>
      </c>
      <c r="D22" s="31">
        <v>12</v>
      </c>
      <c r="E22" s="80">
        <v>3</v>
      </c>
      <c r="F22" s="84" t="s">
        <v>478</v>
      </c>
      <c r="G22" s="191">
        <v>3</v>
      </c>
      <c r="H22" s="15"/>
      <c r="I22" s="15"/>
    </row>
    <row r="23" spans="1:9" s="13" customFormat="1" ht="12.75">
      <c r="A23" s="117">
        <f t="shared" si="0"/>
        <v>21</v>
      </c>
      <c r="B23" s="50" t="s">
        <v>441</v>
      </c>
      <c r="C23" s="73" t="s">
        <v>171</v>
      </c>
      <c r="D23" s="31">
        <v>14</v>
      </c>
      <c r="E23" s="80">
        <v>2</v>
      </c>
      <c r="F23" s="84" t="s">
        <v>469</v>
      </c>
      <c r="G23" s="191">
        <v>2</v>
      </c>
      <c r="H23" s="15"/>
      <c r="I23" s="15"/>
    </row>
    <row r="24" spans="1:9" s="13" customFormat="1" ht="12.75">
      <c r="A24" s="117">
        <f t="shared" si="0"/>
        <v>22</v>
      </c>
      <c r="B24" s="50" t="s">
        <v>441</v>
      </c>
      <c r="C24" s="73" t="s">
        <v>171</v>
      </c>
      <c r="D24" s="31">
        <v>16</v>
      </c>
      <c r="E24" s="80">
        <v>1</v>
      </c>
      <c r="F24" s="31" t="s">
        <v>471</v>
      </c>
      <c r="G24" s="191">
        <v>1</v>
      </c>
      <c r="H24" s="15"/>
      <c r="I24" s="15"/>
    </row>
    <row r="25" spans="1:9" s="13" customFormat="1" ht="12.75">
      <c r="A25" s="117">
        <f t="shared" si="0"/>
        <v>23</v>
      </c>
      <c r="B25" s="50" t="s">
        <v>441</v>
      </c>
      <c r="C25" s="68" t="s">
        <v>135</v>
      </c>
      <c r="D25" s="84">
        <v>4</v>
      </c>
      <c r="E25" s="97">
        <v>4</v>
      </c>
      <c r="F25" s="31" t="s">
        <v>430</v>
      </c>
      <c r="G25" s="191">
        <v>3</v>
      </c>
      <c r="H25" s="64"/>
      <c r="I25" s="15"/>
    </row>
    <row r="26" spans="1:9" s="13" customFormat="1" ht="12.75">
      <c r="A26" s="117">
        <f t="shared" si="0"/>
        <v>24</v>
      </c>
      <c r="B26" s="50" t="s">
        <v>441</v>
      </c>
      <c r="C26" s="73" t="s">
        <v>200</v>
      </c>
      <c r="D26" s="31" t="s">
        <v>222</v>
      </c>
      <c r="E26" s="80">
        <v>2</v>
      </c>
      <c r="F26" s="84" t="s">
        <v>469</v>
      </c>
      <c r="G26" s="191">
        <v>2</v>
      </c>
      <c r="H26" s="15"/>
      <c r="I26" s="15"/>
    </row>
    <row r="27" spans="1:9" s="13" customFormat="1" ht="12.75">
      <c r="A27" s="117">
        <f t="shared" si="0"/>
        <v>25</v>
      </c>
      <c r="B27" s="50" t="s">
        <v>441</v>
      </c>
      <c r="C27" s="68" t="s">
        <v>134</v>
      </c>
      <c r="D27" s="84" t="s">
        <v>231</v>
      </c>
      <c r="E27" s="85">
        <v>4</v>
      </c>
      <c r="F27" s="84">
        <v>4</v>
      </c>
      <c r="G27" s="191">
        <v>1</v>
      </c>
      <c r="H27" s="64"/>
      <c r="I27" s="15"/>
    </row>
    <row r="28" spans="1:9" s="13" customFormat="1" ht="12.75">
      <c r="A28" s="117">
        <f t="shared" si="0"/>
        <v>26</v>
      </c>
      <c r="B28" s="26" t="s">
        <v>441</v>
      </c>
      <c r="C28" s="29" t="s">
        <v>134</v>
      </c>
      <c r="D28" s="49">
        <v>5</v>
      </c>
      <c r="E28" s="60">
        <v>3</v>
      </c>
      <c r="F28" s="49" t="s">
        <v>478</v>
      </c>
      <c r="G28" s="103">
        <v>3</v>
      </c>
      <c r="H28" s="15"/>
      <c r="I28" s="15"/>
    </row>
    <row r="29" spans="1:9" s="13" customFormat="1" ht="12.75">
      <c r="A29" s="117">
        <f t="shared" si="0"/>
        <v>27</v>
      </c>
      <c r="B29" s="26" t="s">
        <v>441</v>
      </c>
      <c r="C29" s="29" t="s">
        <v>134</v>
      </c>
      <c r="D29" s="49">
        <v>15</v>
      </c>
      <c r="E29" s="60">
        <v>5</v>
      </c>
      <c r="F29" s="49" t="s">
        <v>585</v>
      </c>
      <c r="G29" s="103">
        <v>4</v>
      </c>
      <c r="H29" s="15"/>
      <c r="I29" s="15"/>
    </row>
    <row r="30" spans="1:9" s="13" customFormat="1" ht="12.75">
      <c r="A30" s="117">
        <f t="shared" si="0"/>
        <v>28</v>
      </c>
      <c r="B30" s="26" t="s">
        <v>441</v>
      </c>
      <c r="C30" s="29" t="s">
        <v>134</v>
      </c>
      <c r="D30" s="49">
        <v>31</v>
      </c>
      <c r="E30" s="60">
        <v>3</v>
      </c>
      <c r="F30" s="49">
        <v>3</v>
      </c>
      <c r="G30" s="119">
        <v>1</v>
      </c>
      <c r="H30" s="64"/>
      <c r="I30" s="15"/>
    </row>
    <row r="31" spans="1:9" s="13" customFormat="1" ht="12.75">
      <c r="A31" s="117">
        <f t="shared" si="0"/>
        <v>29</v>
      </c>
      <c r="B31" s="26" t="s">
        <v>441</v>
      </c>
      <c r="C31" s="29" t="s">
        <v>134</v>
      </c>
      <c r="D31" s="49">
        <v>35</v>
      </c>
      <c r="E31" s="60">
        <v>5</v>
      </c>
      <c r="F31" s="49" t="s">
        <v>515</v>
      </c>
      <c r="G31" s="103">
        <v>5</v>
      </c>
      <c r="H31" s="15"/>
      <c r="I31" s="15"/>
    </row>
    <row r="32" spans="1:9" s="13" customFormat="1" ht="12.75">
      <c r="A32" s="117">
        <f t="shared" si="0"/>
        <v>30</v>
      </c>
      <c r="B32" s="26" t="s">
        <v>441</v>
      </c>
      <c r="C32" s="29" t="s">
        <v>134</v>
      </c>
      <c r="D32" s="49">
        <v>37</v>
      </c>
      <c r="E32" s="60">
        <v>5</v>
      </c>
      <c r="F32" s="49" t="s">
        <v>515</v>
      </c>
      <c r="G32" s="103">
        <v>5</v>
      </c>
      <c r="H32" s="15"/>
      <c r="I32" s="15"/>
    </row>
    <row r="33" spans="1:9" s="13" customFormat="1" ht="12.75">
      <c r="A33" s="117">
        <f t="shared" si="0"/>
        <v>31</v>
      </c>
      <c r="B33" s="26" t="s">
        <v>441</v>
      </c>
      <c r="C33" s="29" t="s">
        <v>134</v>
      </c>
      <c r="D33" s="49" t="s">
        <v>278</v>
      </c>
      <c r="E33" s="60">
        <v>5</v>
      </c>
      <c r="F33" s="49" t="s">
        <v>515</v>
      </c>
      <c r="G33" s="103">
        <v>5</v>
      </c>
      <c r="H33" s="15"/>
      <c r="I33" s="15"/>
    </row>
    <row r="34" spans="1:9" s="13" customFormat="1" ht="12.75">
      <c r="A34" s="117">
        <f t="shared" si="0"/>
        <v>32</v>
      </c>
      <c r="B34" s="26" t="s">
        <v>441</v>
      </c>
      <c r="C34" s="29" t="s">
        <v>24</v>
      </c>
      <c r="D34" s="49">
        <v>1</v>
      </c>
      <c r="E34" s="60">
        <v>6</v>
      </c>
      <c r="F34" s="49" t="s">
        <v>510</v>
      </c>
      <c r="G34" s="103">
        <v>6</v>
      </c>
      <c r="H34" s="15"/>
      <c r="I34" s="15"/>
    </row>
    <row r="35" spans="1:9" s="13" customFormat="1" ht="12.75">
      <c r="A35" s="117">
        <f t="shared" si="0"/>
        <v>33</v>
      </c>
      <c r="B35" s="26" t="s">
        <v>441</v>
      </c>
      <c r="C35" s="29" t="s">
        <v>152</v>
      </c>
      <c r="D35" s="49">
        <v>3</v>
      </c>
      <c r="E35" s="85">
        <v>3</v>
      </c>
      <c r="F35" s="84" t="s">
        <v>478</v>
      </c>
      <c r="G35" s="191">
        <v>3</v>
      </c>
      <c r="H35" s="15"/>
      <c r="I35" s="15"/>
    </row>
    <row r="36" spans="1:9" s="13" customFormat="1" ht="12.75">
      <c r="A36" s="117">
        <f t="shared" si="0"/>
        <v>34</v>
      </c>
      <c r="B36" s="26" t="s">
        <v>441</v>
      </c>
      <c r="C36" s="29" t="s">
        <v>152</v>
      </c>
      <c r="D36" s="49">
        <v>5</v>
      </c>
      <c r="E36" s="60">
        <v>5</v>
      </c>
      <c r="F36" s="49" t="s">
        <v>515</v>
      </c>
      <c r="G36" s="103">
        <v>5</v>
      </c>
      <c r="H36" s="15"/>
      <c r="I36" s="15"/>
    </row>
    <row r="37" spans="1:7" s="13" customFormat="1" ht="12.75">
      <c r="A37" s="117">
        <f t="shared" si="0"/>
        <v>35</v>
      </c>
      <c r="B37" s="26" t="s">
        <v>441</v>
      </c>
      <c r="C37" s="29" t="s">
        <v>152</v>
      </c>
      <c r="D37" s="49">
        <v>7</v>
      </c>
      <c r="E37" s="60">
        <v>4</v>
      </c>
      <c r="F37" s="49" t="s">
        <v>506</v>
      </c>
      <c r="G37" s="103">
        <v>4</v>
      </c>
    </row>
    <row r="38" spans="1:7" s="13" customFormat="1" ht="12.75">
      <c r="A38" s="117">
        <f t="shared" si="0"/>
        <v>36</v>
      </c>
      <c r="B38" s="26" t="s">
        <v>441</v>
      </c>
      <c r="C38" s="29" t="s">
        <v>130</v>
      </c>
      <c r="D38" s="49">
        <v>83</v>
      </c>
      <c r="E38" s="60">
        <v>3</v>
      </c>
      <c r="F38" s="49" t="s">
        <v>478</v>
      </c>
      <c r="G38" s="103">
        <v>3</v>
      </c>
    </row>
    <row r="39" spans="1:7" s="13" customFormat="1" ht="12.75">
      <c r="A39" s="117">
        <f t="shared" si="0"/>
        <v>37</v>
      </c>
      <c r="B39" s="26" t="s">
        <v>441</v>
      </c>
      <c r="C39" s="29" t="s">
        <v>166</v>
      </c>
      <c r="D39" s="49">
        <v>31</v>
      </c>
      <c r="E39" s="60">
        <v>6</v>
      </c>
      <c r="F39" s="49" t="s">
        <v>563</v>
      </c>
      <c r="G39" s="103">
        <v>5</v>
      </c>
    </row>
    <row r="40" spans="1:7" s="13" customFormat="1" ht="12.75">
      <c r="A40" s="117">
        <f t="shared" si="0"/>
        <v>38</v>
      </c>
      <c r="B40" s="26" t="s">
        <v>441</v>
      </c>
      <c r="C40" s="29" t="s">
        <v>166</v>
      </c>
      <c r="D40" s="49">
        <v>35</v>
      </c>
      <c r="E40" s="49">
        <v>3</v>
      </c>
      <c r="F40" s="49" t="s">
        <v>478</v>
      </c>
      <c r="G40" s="103">
        <v>3</v>
      </c>
    </row>
    <row r="41" spans="1:7" s="13" customFormat="1" ht="12.75">
      <c r="A41" s="117">
        <f t="shared" si="0"/>
        <v>39</v>
      </c>
      <c r="B41" s="26" t="s">
        <v>441</v>
      </c>
      <c r="C41" s="29" t="s">
        <v>133</v>
      </c>
      <c r="D41" s="49">
        <v>2</v>
      </c>
      <c r="E41" s="49">
        <v>5</v>
      </c>
      <c r="F41" s="49" t="s">
        <v>515</v>
      </c>
      <c r="G41" s="103">
        <v>5</v>
      </c>
    </row>
    <row r="42" spans="1:7" s="13" customFormat="1" ht="12.75">
      <c r="A42" s="117">
        <f t="shared" si="0"/>
        <v>40</v>
      </c>
      <c r="B42" s="26" t="s">
        <v>441</v>
      </c>
      <c r="C42" s="29" t="s">
        <v>133</v>
      </c>
      <c r="D42" s="49" t="s">
        <v>232</v>
      </c>
      <c r="E42" s="49">
        <v>2</v>
      </c>
      <c r="F42" s="49" t="s">
        <v>469</v>
      </c>
      <c r="G42" s="103">
        <v>2</v>
      </c>
    </row>
    <row r="43" spans="1:7" s="13" customFormat="1" ht="12.75">
      <c r="A43" s="117">
        <f t="shared" si="0"/>
        <v>41</v>
      </c>
      <c r="B43" s="26" t="s">
        <v>441</v>
      </c>
      <c r="C43" s="29" t="s">
        <v>139</v>
      </c>
      <c r="D43" s="49" t="s">
        <v>274</v>
      </c>
      <c r="E43" s="49">
        <v>2</v>
      </c>
      <c r="F43" s="49" t="s">
        <v>469</v>
      </c>
      <c r="G43" s="103">
        <v>2</v>
      </c>
    </row>
    <row r="44" spans="1:7" s="13" customFormat="1" ht="12.75">
      <c r="A44" s="117">
        <f t="shared" si="0"/>
        <v>42</v>
      </c>
      <c r="B44" s="26" t="s">
        <v>441</v>
      </c>
      <c r="C44" s="29" t="s">
        <v>139</v>
      </c>
      <c r="D44" s="49" t="s">
        <v>305</v>
      </c>
      <c r="E44" s="49">
        <v>2</v>
      </c>
      <c r="F44" s="49" t="s">
        <v>469</v>
      </c>
      <c r="G44" s="103">
        <v>2</v>
      </c>
    </row>
    <row r="45" spans="1:7" s="13" customFormat="1" ht="12.75">
      <c r="A45" s="117">
        <f t="shared" si="0"/>
        <v>43</v>
      </c>
      <c r="B45" s="26" t="s">
        <v>441</v>
      </c>
      <c r="C45" s="29" t="s">
        <v>139</v>
      </c>
      <c r="D45" s="49" t="s">
        <v>310</v>
      </c>
      <c r="E45" s="24">
        <v>2</v>
      </c>
      <c r="F45" s="49" t="s">
        <v>469</v>
      </c>
      <c r="G45" s="119">
        <v>2</v>
      </c>
    </row>
    <row r="46" spans="1:7" s="13" customFormat="1" ht="12.75">
      <c r="A46" s="117">
        <f t="shared" si="0"/>
        <v>44</v>
      </c>
      <c r="B46" s="26" t="s">
        <v>441</v>
      </c>
      <c r="C46" s="28" t="s">
        <v>172</v>
      </c>
      <c r="D46" s="24">
        <v>3</v>
      </c>
      <c r="E46" s="24">
        <v>1</v>
      </c>
      <c r="F46" s="24" t="s">
        <v>471</v>
      </c>
      <c r="G46" s="119">
        <v>1</v>
      </c>
    </row>
    <row r="47" spans="1:7" s="13" customFormat="1" ht="12.75">
      <c r="A47" s="117">
        <f t="shared" si="0"/>
        <v>45</v>
      </c>
      <c r="B47" s="26" t="s">
        <v>441</v>
      </c>
      <c r="C47" s="28" t="s">
        <v>24</v>
      </c>
      <c r="D47" s="24" t="s">
        <v>551</v>
      </c>
      <c r="E47" s="24">
        <v>2</v>
      </c>
      <c r="F47" s="49" t="s">
        <v>209</v>
      </c>
      <c r="G47" s="103">
        <v>1</v>
      </c>
    </row>
    <row r="48" spans="1:7" s="13" customFormat="1" ht="12.75">
      <c r="A48" s="117">
        <f t="shared" si="0"/>
        <v>46</v>
      </c>
      <c r="B48" s="26" t="s">
        <v>441</v>
      </c>
      <c r="C48" s="29" t="s">
        <v>151</v>
      </c>
      <c r="D48" s="24">
        <v>6</v>
      </c>
      <c r="E48" s="24">
        <v>2</v>
      </c>
      <c r="F48" s="49" t="s">
        <v>469</v>
      </c>
      <c r="G48" s="103">
        <v>2</v>
      </c>
    </row>
    <row r="49" spans="1:7" s="13" customFormat="1" ht="12.75">
      <c r="A49" s="117">
        <f t="shared" si="0"/>
        <v>47</v>
      </c>
      <c r="B49" s="26" t="s">
        <v>441</v>
      </c>
      <c r="C49" s="29" t="s">
        <v>151</v>
      </c>
      <c r="D49" s="24">
        <v>10</v>
      </c>
      <c r="E49" s="85">
        <v>4</v>
      </c>
      <c r="F49" s="84" t="s">
        <v>506</v>
      </c>
      <c r="G49" s="269">
        <v>4</v>
      </c>
    </row>
    <row r="50" spans="1:7" s="13" customFormat="1" ht="12.75">
      <c r="A50" s="117">
        <f t="shared" si="0"/>
        <v>48</v>
      </c>
      <c r="B50" s="26" t="s">
        <v>441</v>
      </c>
      <c r="C50" s="29" t="s">
        <v>151</v>
      </c>
      <c r="D50" s="49">
        <v>12</v>
      </c>
      <c r="E50" s="49">
        <v>5</v>
      </c>
      <c r="F50" s="49" t="s">
        <v>515</v>
      </c>
      <c r="G50" s="103">
        <v>5</v>
      </c>
    </row>
    <row r="51" spans="1:7" s="13" customFormat="1" ht="12.75">
      <c r="A51" s="117">
        <f t="shared" si="0"/>
        <v>49</v>
      </c>
      <c r="B51" s="26" t="s">
        <v>441</v>
      </c>
      <c r="C51" s="29" t="s">
        <v>149</v>
      </c>
      <c r="D51" s="49">
        <v>48</v>
      </c>
      <c r="E51" s="49">
        <v>2</v>
      </c>
      <c r="F51" s="49" t="s">
        <v>469</v>
      </c>
      <c r="G51" s="103">
        <v>2</v>
      </c>
    </row>
    <row r="52" spans="1:7" s="13" customFormat="1" ht="12.75">
      <c r="A52" s="117">
        <f t="shared" si="0"/>
        <v>50</v>
      </c>
      <c r="B52" s="26" t="s">
        <v>441</v>
      </c>
      <c r="C52" s="29" t="s">
        <v>593</v>
      </c>
      <c r="D52" s="49" t="s">
        <v>594</v>
      </c>
      <c r="E52" s="49">
        <v>1</v>
      </c>
      <c r="F52" s="49">
        <v>1</v>
      </c>
      <c r="G52" s="103">
        <v>1</v>
      </c>
    </row>
    <row r="53" spans="1:7" s="13" customFormat="1" ht="12.75">
      <c r="A53" s="117">
        <f t="shared" si="0"/>
        <v>51</v>
      </c>
      <c r="B53" s="26" t="s">
        <v>441</v>
      </c>
      <c r="C53" s="29" t="s">
        <v>348</v>
      </c>
      <c r="D53" s="24">
        <v>46</v>
      </c>
      <c r="E53" s="24">
        <v>1</v>
      </c>
      <c r="F53" s="24" t="s">
        <v>471</v>
      </c>
      <c r="G53" s="119">
        <v>1</v>
      </c>
    </row>
    <row r="54" spans="1:7" s="13" customFormat="1" ht="12.75">
      <c r="A54" s="117">
        <f t="shared" si="0"/>
        <v>52</v>
      </c>
      <c r="B54" s="26" t="s">
        <v>441</v>
      </c>
      <c r="C54" s="29" t="s">
        <v>586</v>
      </c>
      <c r="D54" s="24">
        <v>6</v>
      </c>
      <c r="E54" s="24">
        <v>2</v>
      </c>
      <c r="F54" s="24">
        <v>1.2</v>
      </c>
      <c r="G54" s="119">
        <v>2</v>
      </c>
    </row>
    <row r="55" spans="1:7" s="13" customFormat="1" ht="12.75">
      <c r="A55" s="117">
        <f t="shared" si="0"/>
        <v>53</v>
      </c>
      <c r="B55" s="26" t="s">
        <v>441</v>
      </c>
      <c r="C55" s="29" t="s">
        <v>28</v>
      </c>
      <c r="D55" s="24">
        <v>37</v>
      </c>
      <c r="E55" s="24">
        <v>2</v>
      </c>
      <c r="F55" s="49" t="s">
        <v>469</v>
      </c>
      <c r="G55" s="119">
        <v>2</v>
      </c>
    </row>
    <row r="56" spans="1:7" s="13" customFormat="1" ht="12.75">
      <c r="A56" s="117">
        <f t="shared" si="0"/>
        <v>54</v>
      </c>
      <c r="B56" s="26" t="s">
        <v>441</v>
      </c>
      <c r="C56" s="29" t="s">
        <v>28</v>
      </c>
      <c r="D56" s="24" t="s">
        <v>344</v>
      </c>
      <c r="E56" s="24">
        <v>1</v>
      </c>
      <c r="F56" s="24" t="s">
        <v>471</v>
      </c>
      <c r="G56" s="119">
        <v>1</v>
      </c>
    </row>
    <row r="57" spans="1:7" s="13" customFormat="1" ht="12.75">
      <c r="A57" s="117">
        <f t="shared" si="0"/>
        <v>55</v>
      </c>
      <c r="B57" s="26" t="s">
        <v>441</v>
      </c>
      <c r="C57" s="29" t="s">
        <v>377</v>
      </c>
      <c r="D57" s="24">
        <v>8</v>
      </c>
      <c r="E57" s="24">
        <v>2</v>
      </c>
      <c r="F57" s="49" t="s">
        <v>469</v>
      </c>
      <c r="G57" s="119">
        <v>2</v>
      </c>
    </row>
    <row r="58" spans="1:7" s="13" customFormat="1" ht="12.75">
      <c r="A58" s="117">
        <f t="shared" si="0"/>
        <v>56</v>
      </c>
      <c r="B58" s="26" t="s">
        <v>441</v>
      </c>
      <c r="C58" s="29" t="s">
        <v>595</v>
      </c>
      <c r="D58" s="24">
        <v>83</v>
      </c>
      <c r="E58" s="24">
        <v>4</v>
      </c>
      <c r="F58" s="49" t="s">
        <v>476</v>
      </c>
      <c r="G58" s="119">
        <v>4</v>
      </c>
    </row>
    <row r="59" spans="1:7" s="13" customFormat="1" ht="12.75">
      <c r="A59" s="117">
        <f t="shared" si="0"/>
        <v>57</v>
      </c>
      <c r="B59" s="26" t="s">
        <v>441</v>
      </c>
      <c r="C59" s="29" t="s">
        <v>150</v>
      </c>
      <c r="D59" s="49">
        <v>21</v>
      </c>
      <c r="E59" s="49">
        <v>4</v>
      </c>
      <c r="F59" s="49" t="s">
        <v>506</v>
      </c>
      <c r="G59" s="103">
        <v>4</v>
      </c>
    </row>
    <row r="60" spans="1:7" s="13" customFormat="1" ht="12.75">
      <c r="A60" s="117">
        <f t="shared" si="0"/>
        <v>58</v>
      </c>
      <c r="B60" s="26" t="s">
        <v>441</v>
      </c>
      <c r="C60" s="29" t="s">
        <v>150</v>
      </c>
      <c r="D60" s="49" t="s">
        <v>212</v>
      </c>
      <c r="E60" s="49">
        <v>2</v>
      </c>
      <c r="F60" s="49" t="s">
        <v>469</v>
      </c>
      <c r="G60" s="103">
        <v>2</v>
      </c>
    </row>
    <row r="61" spans="1:7" s="13" customFormat="1" ht="13.5" thickBot="1">
      <c r="A61" s="122">
        <f t="shared" si="0"/>
        <v>59</v>
      </c>
      <c r="B61" s="106" t="s">
        <v>441</v>
      </c>
      <c r="C61" s="107" t="s">
        <v>150</v>
      </c>
      <c r="D61" s="108">
        <v>23</v>
      </c>
      <c r="E61" s="108">
        <v>2</v>
      </c>
      <c r="F61" s="108" t="s">
        <v>469</v>
      </c>
      <c r="G61" s="109">
        <v>2</v>
      </c>
    </row>
    <row r="62" spans="1:7" s="10" customFormat="1" ht="16.5" thickBot="1">
      <c r="A62" s="292"/>
      <c r="B62" s="293"/>
      <c r="C62" s="293"/>
      <c r="D62" s="293"/>
      <c r="E62" s="294"/>
      <c r="F62" s="124" t="s">
        <v>203</v>
      </c>
      <c r="G62" s="125">
        <f>SUM(G3:G61)</f>
        <v>158</v>
      </c>
    </row>
    <row r="63" spans="1:7" ht="12.75">
      <c r="A63" s="11"/>
      <c r="B63" s="11"/>
      <c r="G63" s="1"/>
    </row>
    <row r="64" spans="1:7" ht="12.75">
      <c r="A64" s="11"/>
      <c r="B64" s="11"/>
      <c r="G64" s="1"/>
    </row>
    <row r="65" spans="1:7" ht="12.75">
      <c r="A65" s="3"/>
      <c r="B65" s="3"/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spans="1:7" ht="12.75">
      <c r="A106" s="70"/>
      <c r="B106" s="70"/>
      <c r="C106" s="2"/>
      <c r="D106" s="71"/>
      <c r="E106" s="71"/>
      <c r="F106" s="71"/>
      <c r="G106" s="2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</sheetData>
  <sheetProtection formatCells="0" formatColumns="0" formatRows="0" insertColumns="0" insertRows="0" insertHyperlinks="0" deleteColumns="0" deleteRows="0"/>
  <mergeCells count="2">
    <mergeCell ref="A1:F1"/>
    <mergeCell ref="A62:E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37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8" customWidth="1"/>
    <col min="2" max="2" width="12.00390625" style="8" customWidth="1"/>
    <col min="3" max="3" width="20.7109375" style="8" customWidth="1"/>
    <col min="4" max="5" width="10.7109375" style="8" customWidth="1"/>
    <col min="6" max="6" width="12.421875" style="8" customWidth="1"/>
    <col min="7" max="7" width="15.00390625" style="8" customWidth="1"/>
    <col min="8" max="8" width="3.421875" style="8" customWidth="1"/>
    <col min="9" max="99" width="1.7109375" style="8" customWidth="1"/>
    <col min="100" max="16384" width="9.140625" style="8" customWidth="1"/>
  </cols>
  <sheetData>
    <row r="1" spans="1:8" ht="25.5" customHeight="1" thickBot="1">
      <c r="A1" s="297" t="s">
        <v>381</v>
      </c>
      <c r="B1" s="298"/>
      <c r="C1" s="298"/>
      <c r="D1" s="298"/>
      <c r="E1" s="298"/>
      <c r="F1" s="299"/>
      <c r="G1" s="300"/>
      <c r="H1" s="301"/>
    </row>
    <row r="2" spans="1:8" ht="24.75" customHeight="1">
      <c r="A2" s="112" t="s">
        <v>211</v>
      </c>
      <c r="B2" s="113" t="s">
        <v>411</v>
      </c>
      <c r="C2" s="113" t="s">
        <v>204</v>
      </c>
      <c r="D2" s="113" t="s">
        <v>205</v>
      </c>
      <c r="E2" s="113" t="s">
        <v>413</v>
      </c>
      <c r="F2" s="114" t="s">
        <v>412</v>
      </c>
      <c r="G2" s="302" t="s">
        <v>206</v>
      </c>
      <c r="H2" s="303"/>
    </row>
    <row r="3" spans="1:8" s="13" customFormat="1" ht="12.75">
      <c r="A3" s="117">
        <v>1</v>
      </c>
      <c r="B3" s="26" t="s">
        <v>414</v>
      </c>
      <c r="C3" s="25" t="s">
        <v>1</v>
      </c>
      <c r="D3" s="26">
        <v>53</v>
      </c>
      <c r="E3" s="26">
        <v>4</v>
      </c>
      <c r="F3" s="26" t="s">
        <v>424</v>
      </c>
      <c r="G3" s="304">
        <v>4</v>
      </c>
      <c r="H3" s="305"/>
    </row>
    <row r="4" spans="1:8" s="13" customFormat="1" ht="12.75">
      <c r="A4" s="117">
        <v>3</v>
      </c>
      <c r="B4" s="26" t="s">
        <v>414</v>
      </c>
      <c r="C4" s="25" t="s">
        <v>60</v>
      </c>
      <c r="D4" s="26">
        <v>109</v>
      </c>
      <c r="E4" s="26">
        <v>3</v>
      </c>
      <c r="F4" s="26" t="s">
        <v>502</v>
      </c>
      <c r="G4" s="304">
        <v>3</v>
      </c>
      <c r="H4" s="305"/>
    </row>
    <row r="5" spans="1:8" s="13" customFormat="1" ht="12.75">
      <c r="A5" s="117">
        <v>4</v>
      </c>
      <c r="B5" s="26" t="s">
        <v>414</v>
      </c>
      <c r="C5" s="25" t="s">
        <v>60</v>
      </c>
      <c r="D5" s="26">
        <v>121</v>
      </c>
      <c r="E5" s="26">
        <v>3</v>
      </c>
      <c r="F5" s="26" t="s">
        <v>444</v>
      </c>
      <c r="G5" s="304">
        <v>2</v>
      </c>
      <c r="H5" s="305"/>
    </row>
    <row r="6" spans="1:8" s="13" customFormat="1" ht="12.75">
      <c r="A6" s="117">
        <v>5</v>
      </c>
      <c r="B6" s="26" t="s">
        <v>414</v>
      </c>
      <c r="C6" s="25" t="s">
        <v>60</v>
      </c>
      <c r="D6" s="26">
        <v>131</v>
      </c>
      <c r="E6" s="26">
        <v>3</v>
      </c>
      <c r="F6" s="26" t="s">
        <v>425</v>
      </c>
      <c r="G6" s="306">
        <v>3</v>
      </c>
      <c r="H6" s="307"/>
    </row>
    <row r="7" spans="1:8" s="13" customFormat="1" ht="12.75">
      <c r="A7" s="117">
        <v>6</v>
      </c>
      <c r="B7" s="26" t="s">
        <v>414</v>
      </c>
      <c r="C7" s="25" t="s">
        <v>60</v>
      </c>
      <c r="D7" s="26" t="s">
        <v>380</v>
      </c>
      <c r="E7" s="26">
        <v>3</v>
      </c>
      <c r="F7" s="26" t="s">
        <v>426</v>
      </c>
      <c r="G7" s="304">
        <v>2</v>
      </c>
      <c r="H7" s="305"/>
    </row>
    <row r="8" spans="1:8" s="13" customFormat="1" ht="12.75">
      <c r="A8" s="101">
        <v>8</v>
      </c>
      <c r="B8" s="26" t="s">
        <v>414</v>
      </c>
      <c r="C8" s="29" t="s">
        <v>0</v>
      </c>
      <c r="D8" s="26">
        <v>45</v>
      </c>
      <c r="E8" s="26">
        <v>3</v>
      </c>
      <c r="F8" s="26">
        <v>1.2</v>
      </c>
      <c r="G8" s="304">
        <v>2</v>
      </c>
      <c r="H8" s="305"/>
    </row>
    <row r="9" spans="1:8" s="13" customFormat="1" ht="13.5" thickBot="1">
      <c r="A9" s="101">
        <v>9</v>
      </c>
      <c r="B9" s="26" t="s">
        <v>414</v>
      </c>
      <c r="C9" s="25" t="s">
        <v>43</v>
      </c>
      <c r="D9" s="26">
        <v>105</v>
      </c>
      <c r="E9" s="26">
        <v>7</v>
      </c>
      <c r="F9" s="26" t="s">
        <v>580</v>
      </c>
      <c r="G9" s="306">
        <v>6</v>
      </c>
      <c r="H9" s="307"/>
    </row>
    <row r="10" spans="1:8" s="7" customFormat="1" ht="16.5" thickBot="1">
      <c r="A10" s="295"/>
      <c r="B10" s="296"/>
      <c r="C10" s="296"/>
      <c r="D10" s="296"/>
      <c r="E10" s="296"/>
      <c r="F10" s="124" t="s">
        <v>203</v>
      </c>
      <c r="G10" s="308">
        <f>SUM(G3:G9)</f>
        <v>22</v>
      </c>
      <c r="H10" s="309"/>
    </row>
    <row r="11" spans="7:103" ht="11.25"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</row>
    <row r="12" spans="7:103" ht="11.25"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</row>
    <row r="13" spans="7:103" ht="11.25"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</row>
    <row r="14" spans="7:103" ht="11.25"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</row>
    <row r="15" spans="7:103" ht="11.25"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</row>
    <row r="16" spans="7:103" ht="11.25"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</row>
    <row r="17" spans="7:103" ht="11.25"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</row>
    <row r="18" spans="7:103" ht="11.25"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</row>
    <row r="19" spans="7:103" ht="11.25"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</row>
    <row r="20" spans="7:103" ht="11.25"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</row>
    <row r="21" spans="7:103" ht="11.25"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</row>
    <row r="22" spans="7:103" ht="11.25"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</row>
    <row r="23" spans="7:103" ht="11.25"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</row>
    <row r="24" spans="7:103" ht="11.25"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</row>
    <row r="25" spans="7:103" ht="11.25"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</row>
    <row r="26" spans="7:103" ht="11.25"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</row>
    <row r="27" spans="7:103" ht="11.25"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</row>
    <row r="28" spans="7:103" ht="11.25"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</row>
    <row r="29" spans="7:103" ht="11.25"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</row>
    <row r="30" spans="7:103" ht="11.25"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</row>
    <row r="31" spans="7:103" ht="11.25"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</row>
    <row r="32" spans="7:103" ht="11.25"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</row>
    <row r="33" spans="7:103" ht="11.25"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</row>
    <row r="34" spans="7:103" ht="11.25"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</row>
    <row r="35" spans="7:103" ht="11.25"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</row>
    <row r="36" spans="7:103" ht="11.25"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</row>
    <row r="37" spans="7:103" ht="11.25"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</row>
  </sheetData>
  <sheetProtection/>
  <mergeCells count="12">
    <mergeCell ref="G8:H8"/>
    <mergeCell ref="G9:H9"/>
    <mergeCell ref="G10:H10"/>
    <mergeCell ref="A1:F1"/>
    <mergeCell ref="A10:E10"/>
    <mergeCell ref="G1:H1"/>
    <mergeCell ref="G2:H2"/>
    <mergeCell ref="G3:H3"/>
    <mergeCell ref="G4:H4"/>
    <mergeCell ref="G5:H5"/>
    <mergeCell ref="G6:H6"/>
    <mergeCell ref="G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140625" style="0" customWidth="1"/>
    <col min="2" max="2" width="13.00390625" style="0" customWidth="1"/>
    <col min="3" max="3" width="21.00390625" style="0" customWidth="1"/>
    <col min="4" max="5" width="10.7109375" style="0" customWidth="1"/>
    <col min="6" max="6" width="0.13671875" style="0" customWidth="1"/>
    <col min="7" max="7" width="10.7109375" style="0" hidden="1" customWidth="1"/>
    <col min="8" max="8" width="22.00390625" style="0" customWidth="1"/>
    <col min="9" max="9" width="11.421875" style="0" customWidth="1"/>
  </cols>
  <sheetData>
    <row r="1" spans="1:9" s="7" customFormat="1" ht="21" customHeight="1" thickBot="1">
      <c r="A1" s="115"/>
      <c r="B1" s="310" t="s">
        <v>401</v>
      </c>
      <c r="C1" s="310"/>
      <c r="D1" s="310"/>
      <c r="E1" s="310"/>
      <c r="F1" s="310"/>
      <c r="G1" s="310"/>
      <c r="H1" s="116"/>
      <c r="I1" s="128">
        <f>I29</f>
        <v>132</v>
      </c>
    </row>
    <row r="2" spans="1:9" s="6" customFormat="1" ht="39" thickBot="1">
      <c r="A2" s="162" t="s">
        <v>211</v>
      </c>
      <c r="B2" s="163" t="s">
        <v>411</v>
      </c>
      <c r="C2" s="163" t="s">
        <v>204</v>
      </c>
      <c r="D2" s="163" t="s">
        <v>205</v>
      </c>
      <c r="E2" s="170" t="s">
        <v>202</v>
      </c>
      <c r="F2" s="170"/>
      <c r="G2" s="170"/>
      <c r="H2" s="164" t="s">
        <v>412</v>
      </c>
      <c r="I2" s="171" t="s">
        <v>206</v>
      </c>
    </row>
    <row r="3" spans="1:9" s="14" customFormat="1" ht="12.75">
      <c r="A3" s="166">
        <v>1</v>
      </c>
      <c r="B3" s="158" t="s">
        <v>414</v>
      </c>
      <c r="C3" s="167" t="s">
        <v>54</v>
      </c>
      <c r="D3" s="168" t="s">
        <v>212</v>
      </c>
      <c r="E3" s="168">
        <v>3</v>
      </c>
      <c r="F3" s="168"/>
      <c r="G3" s="168"/>
      <c r="H3" s="102" t="s">
        <v>478</v>
      </c>
      <c r="I3" s="169">
        <v>3</v>
      </c>
    </row>
    <row r="4" spans="1:9" s="14" customFormat="1" ht="12.75">
      <c r="A4" s="101">
        <f>A3+1</f>
        <v>2</v>
      </c>
      <c r="B4" s="26" t="s">
        <v>414</v>
      </c>
      <c r="C4" s="29" t="s">
        <v>54</v>
      </c>
      <c r="D4" s="49" t="s">
        <v>55</v>
      </c>
      <c r="E4" s="49">
        <v>9</v>
      </c>
      <c r="F4" s="49"/>
      <c r="G4" s="49"/>
      <c r="H4" s="61" t="s">
        <v>497</v>
      </c>
      <c r="I4" s="129">
        <v>9</v>
      </c>
    </row>
    <row r="5" spans="1:9" s="14" customFormat="1" ht="12.75">
      <c r="A5" s="101">
        <f aca="true" t="shared" si="0" ref="A5:A28">A4+1</f>
        <v>3</v>
      </c>
      <c r="B5" s="26" t="s">
        <v>414</v>
      </c>
      <c r="C5" s="29" t="s">
        <v>54</v>
      </c>
      <c r="D5" s="49" t="s">
        <v>56</v>
      </c>
      <c r="E5" s="49">
        <v>3</v>
      </c>
      <c r="F5" s="49"/>
      <c r="G5" s="49"/>
      <c r="H5" s="102" t="s">
        <v>478</v>
      </c>
      <c r="I5" s="129">
        <v>3</v>
      </c>
    </row>
    <row r="6" spans="1:9" s="14" customFormat="1" ht="12.75">
      <c r="A6" s="101">
        <f t="shared" si="0"/>
        <v>4</v>
      </c>
      <c r="B6" s="26" t="s">
        <v>414</v>
      </c>
      <c r="C6" s="29" t="s">
        <v>54</v>
      </c>
      <c r="D6" s="49" t="s">
        <v>213</v>
      </c>
      <c r="E6" s="49">
        <v>6</v>
      </c>
      <c r="F6" s="49"/>
      <c r="G6" s="49"/>
      <c r="H6" s="61" t="s">
        <v>504</v>
      </c>
      <c r="I6" s="129">
        <v>6</v>
      </c>
    </row>
    <row r="7" spans="1:9" s="14" customFormat="1" ht="12.75">
      <c r="A7" s="101">
        <f t="shared" si="0"/>
        <v>5</v>
      </c>
      <c r="B7" s="26" t="s">
        <v>414</v>
      </c>
      <c r="C7" s="29" t="s">
        <v>54</v>
      </c>
      <c r="D7" s="49" t="s">
        <v>57</v>
      </c>
      <c r="E7" s="49">
        <v>2</v>
      </c>
      <c r="F7" s="49"/>
      <c r="G7" s="49"/>
      <c r="H7" s="96" t="s">
        <v>469</v>
      </c>
      <c r="I7" s="129">
        <v>2</v>
      </c>
    </row>
    <row r="8" spans="1:9" s="14" customFormat="1" ht="12.75">
      <c r="A8" s="101">
        <f t="shared" si="0"/>
        <v>6</v>
      </c>
      <c r="B8" s="26" t="s">
        <v>414</v>
      </c>
      <c r="C8" s="29" t="s">
        <v>54</v>
      </c>
      <c r="D8" s="49" t="s">
        <v>58</v>
      </c>
      <c r="E8" s="49">
        <v>7</v>
      </c>
      <c r="F8" s="49"/>
      <c r="G8" s="49"/>
      <c r="H8" s="61" t="s">
        <v>505</v>
      </c>
      <c r="I8" s="129">
        <v>7</v>
      </c>
    </row>
    <row r="9" spans="1:11" s="14" customFormat="1" ht="12.75">
      <c r="A9" s="101">
        <f t="shared" si="0"/>
        <v>7</v>
      </c>
      <c r="B9" s="26" t="s">
        <v>414</v>
      </c>
      <c r="C9" s="29" t="s">
        <v>54</v>
      </c>
      <c r="D9" s="49" t="s">
        <v>59</v>
      </c>
      <c r="E9" s="49">
        <v>10</v>
      </c>
      <c r="F9" s="49"/>
      <c r="G9" s="49"/>
      <c r="H9" s="61" t="s">
        <v>492</v>
      </c>
      <c r="I9" s="129">
        <v>10</v>
      </c>
      <c r="K9" s="18"/>
    </row>
    <row r="10" spans="1:9" s="14" customFormat="1" ht="12.75">
      <c r="A10" s="101">
        <f t="shared" si="0"/>
        <v>8</v>
      </c>
      <c r="B10" s="26" t="s">
        <v>414</v>
      </c>
      <c r="C10" s="29" t="s">
        <v>60</v>
      </c>
      <c r="D10" s="49" t="s">
        <v>214</v>
      </c>
      <c r="E10" s="49">
        <v>3</v>
      </c>
      <c r="F10" s="49"/>
      <c r="G10" s="49"/>
      <c r="H10" s="96" t="s">
        <v>478</v>
      </c>
      <c r="I10" s="129">
        <v>3</v>
      </c>
    </row>
    <row r="11" spans="1:9" s="14" customFormat="1" ht="12.75">
      <c r="A11" s="101">
        <f t="shared" si="0"/>
        <v>9</v>
      </c>
      <c r="B11" s="26" t="s">
        <v>414</v>
      </c>
      <c r="C11" s="29" t="s">
        <v>63</v>
      </c>
      <c r="D11" s="49" t="s">
        <v>64</v>
      </c>
      <c r="E11" s="49">
        <v>2</v>
      </c>
      <c r="F11" s="49"/>
      <c r="G11" s="49"/>
      <c r="H11" s="96" t="s">
        <v>469</v>
      </c>
      <c r="I11" s="129">
        <v>2</v>
      </c>
    </row>
    <row r="12" spans="1:9" s="14" customFormat="1" ht="12.75">
      <c r="A12" s="101">
        <f t="shared" si="0"/>
        <v>10</v>
      </c>
      <c r="B12" s="26" t="s">
        <v>414</v>
      </c>
      <c r="C12" s="29" t="s">
        <v>63</v>
      </c>
      <c r="D12" s="49" t="s">
        <v>248</v>
      </c>
      <c r="E12" s="49">
        <v>6</v>
      </c>
      <c r="F12" s="49"/>
      <c r="G12" s="49"/>
      <c r="H12" s="61" t="s">
        <v>504</v>
      </c>
      <c r="I12" s="129">
        <v>6</v>
      </c>
    </row>
    <row r="13" spans="1:9" s="14" customFormat="1" ht="12.75">
      <c r="A13" s="101">
        <f t="shared" si="0"/>
        <v>11</v>
      </c>
      <c r="B13" s="26" t="s">
        <v>414</v>
      </c>
      <c r="C13" s="29" t="s">
        <v>63</v>
      </c>
      <c r="D13" s="49">
        <v>337</v>
      </c>
      <c r="E13" s="49">
        <v>6</v>
      </c>
      <c r="F13" s="49"/>
      <c r="G13" s="49"/>
      <c r="H13" s="61" t="s">
        <v>504</v>
      </c>
      <c r="I13" s="129">
        <v>6</v>
      </c>
    </row>
    <row r="14" spans="1:9" s="14" customFormat="1" ht="12.75">
      <c r="A14" s="101">
        <f t="shared" si="0"/>
        <v>12</v>
      </c>
      <c r="B14" s="26" t="s">
        <v>414</v>
      </c>
      <c r="C14" s="29" t="s">
        <v>63</v>
      </c>
      <c r="D14" s="49" t="s">
        <v>221</v>
      </c>
      <c r="E14" s="49">
        <v>1</v>
      </c>
      <c r="F14" s="49"/>
      <c r="G14" s="49"/>
      <c r="H14" s="96" t="s">
        <v>471</v>
      </c>
      <c r="I14" s="129">
        <v>1</v>
      </c>
    </row>
    <row r="15" spans="1:9" s="14" customFormat="1" ht="12.75">
      <c r="A15" s="101">
        <f t="shared" si="0"/>
        <v>13</v>
      </c>
      <c r="B15" s="26" t="s">
        <v>414</v>
      </c>
      <c r="C15" s="29" t="s">
        <v>65</v>
      </c>
      <c r="D15" s="49" t="s">
        <v>222</v>
      </c>
      <c r="E15" s="49">
        <v>2</v>
      </c>
      <c r="F15" s="49"/>
      <c r="G15" s="49"/>
      <c r="H15" s="96" t="s">
        <v>469</v>
      </c>
      <c r="I15" s="129">
        <v>2</v>
      </c>
    </row>
    <row r="16" spans="1:9" s="14" customFormat="1" ht="12.75">
      <c r="A16" s="101">
        <f t="shared" si="0"/>
        <v>14</v>
      </c>
      <c r="B16" s="26" t="s">
        <v>414</v>
      </c>
      <c r="C16" s="29" t="s">
        <v>65</v>
      </c>
      <c r="D16" s="49" t="s">
        <v>223</v>
      </c>
      <c r="E16" s="49">
        <v>8</v>
      </c>
      <c r="F16" s="49"/>
      <c r="G16" s="49"/>
      <c r="H16" s="61" t="s">
        <v>509</v>
      </c>
      <c r="I16" s="129">
        <v>7</v>
      </c>
    </row>
    <row r="17" spans="1:9" s="14" customFormat="1" ht="12.75">
      <c r="A17" s="101">
        <f t="shared" si="0"/>
        <v>15</v>
      </c>
      <c r="B17" s="26" t="s">
        <v>414</v>
      </c>
      <c r="C17" s="29" t="s">
        <v>65</v>
      </c>
      <c r="D17" s="49" t="s">
        <v>219</v>
      </c>
      <c r="E17" s="49">
        <v>8</v>
      </c>
      <c r="F17" s="49"/>
      <c r="G17" s="49"/>
      <c r="H17" s="61" t="s">
        <v>503</v>
      </c>
      <c r="I17" s="129">
        <v>8</v>
      </c>
    </row>
    <row r="18" spans="1:9" s="14" customFormat="1" ht="12.75">
      <c r="A18" s="101">
        <f t="shared" si="0"/>
        <v>16</v>
      </c>
      <c r="B18" s="26" t="s">
        <v>414</v>
      </c>
      <c r="C18" s="29" t="s">
        <v>65</v>
      </c>
      <c r="D18" s="49" t="s">
        <v>220</v>
      </c>
      <c r="E18" s="49">
        <v>2</v>
      </c>
      <c r="F18" s="49"/>
      <c r="G18" s="49"/>
      <c r="H18" s="96" t="s">
        <v>469</v>
      </c>
      <c r="I18" s="129">
        <v>2</v>
      </c>
    </row>
    <row r="19" spans="1:9" s="14" customFormat="1" ht="12.75">
      <c r="A19" s="101">
        <f t="shared" si="0"/>
        <v>17</v>
      </c>
      <c r="B19" s="26" t="s">
        <v>414</v>
      </c>
      <c r="C19" s="29" t="s">
        <v>65</v>
      </c>
      <c r="D19" s="49">
        <v>23</v>
      </c>
      <c r="E19" s="49">
        <v>5</v>
      </c>
      <c r="F19" s="49"/>
      <c r="G19" s="49"/>
      <c r="H19" s="61" t="s">
        <v>507</v>
      </c>
      <c r="I19" s="129">
        <v>5</v>
      </c>
    </row>
    <row r="20" spans="1:9" s="14" customFormat="1" ht="12.75">
      <c r="A20" s="101">
        <f t="shared" si="0"/>
        <v>18</v>
      </c>
      <c r="B20" s="26" t="s">
        <v>414</v>
      </c>
      <c r="C20" s="29" t="s">
        <v>65</v>
      </c>
      <c r="D20" s="49">
        <v>25</v>
      </c>
      <c r="E20" s="49">
        <v>3</v>
      </c>
      <c r="F20" s="49"/>
      <c r="G20" s="49"/>
      <c r="H20" s="96" t="s">
        <v>478</v>
      </c>
      <c r="I20" s="129">
        <v>3</v>
      </c>
    </row>
    <row r="21" spans="1:9" s="14" customFormat="1" ht="12.75">
      <c r="A21" s="101">
        <f t="shared" si="0"/>
        <v>19</v>
      </c>
      <c r="B21" s="26" t="s">
        <v>414</v>
      </c>
      <c r="C21" s="29" t="s">
        <v>65</v>
      </c>
      <c r="D21" s="49">
        <v>29</v>
      </c>
      <c r="E21" s="49">
        <v>9</v>
      </c>
      <c r="F21" s="49"/>
      <c r="G21" s="49"/>
      <c r="H21" s="61" t="s">
        <v>497</v>
      </c>
      <c r="I21" s="129">
        <v>9</v>
      </c>
    </row>
    <row r="22" spans="1:9" s="14" customFormat="1" ht="12.75">
      <c r="A22" s="101">
        <f t="shared" si="0"/>
        <v>20</v>
      </c>
      <c r="B22" s="26" t="s">
        <v>414</v>
      </c>
      <c r="C22" s="29" t="s">
        <v>0</v>
      </c>
      <c r="D22" s="49" t="s">
        <v>215</v>
      </c>
      <c r="E22" s="49">
        <v>4</v>
      </c>
      <c r="F22" s="49"/>
      <c r="G22" s="49"/>
      <c r="H22" s="126" t="s">
        <v>500</v>
      </c>
      <c r="I22" s="129">
        <v>3</v>
      </c>
    </row>
    <row r="23" spans="1:9" s="14" customFormat="1" ht="12.75">
      <c r="A23" s="101">
        <f t="shared" si="0"/>
        <v>21</v>
      </c>
      <c r="B23" s="26" t="s">
        <v>414</v>
      </c>
      <c r="C23" s="29" t="s">
        <v>0</v>
      </c>
      <c r="D23" s="49">
        <v>36</v>
      </c>
      <c r="E23" s="49">
        <v>9</v>
      </c>
      <c r="F23" s="49"/>
      <c r="G23" s="49"/>
      <c r="H23" s="61" t="s">
        <v>497</v>
      </c>
      <c r="I23" s="129">
        <v>9</v>
      </c>
    </row>
    <row r="24" spans="1:9" s="14" customFormat="1" ht="12.75">
      <c r="A24" s="101">
        <f t="shared" si="0"/>
        <v>22</v>
      </c>
      <c r="B24" s="26" t="s">
        <v>414</v>
      </c>
      <c r="C24" s="29" t="s">
        <v>0</v>
      </c>
      <c r="D24" s="49" t="s">
        <v>218</v>
      </c>
      <c r="E24" s="49">
        <v>4</v>
      </c>
      <c r="F24" s="49"/>
      <c r="G24" s="49"/>
      <c r="H24" s="102" t="s">
        <v>506</v>
      </c>
      <c r="I24" s="129">
        <v>4</v>
      </c>
    </row>
    <row r="25" spans="1:9" s="14" customFormat="1" ht="12.75">
      <c r="A25" s="101">
        <f t="shared" si="0"/>
        <v>23</v>
      </c>
      <c r="B25" s="26" t="s">
        <v>414</v>
      </c>
      <c r="C25" s="29" t="s">
        <v>0</v>
      </c>
      <c r="D25" s="49">
        <v>38</v>
      </c>
      <c r="E25" s="49">
        <v>9</v>
      </c>
      <c r="F25" s="49"/>
      <c r="G25" s="49"/>
      <c r="H25" s="61" t="s">
        <v>497</v>
      </c>
      <c r="I25" s="129">
        <v>9</v>
      </c>
    </row>
    <row r="26" spans="1:9" s="14" customFormat="1" ht="12.75">
      <c r="A26" s="101">
        <f t="shared" si="0"/>
        <v>24</v>
      </c>
      <c r="B26" s="26" t="s">
        <v>414</v>
      </c>
      <c r="C26" s="29" t="s">
        <v>0</v>
      </c>
      <c r="D26" s="49">
        <v>40</v>
      </c>
      <c r="E26" s="49">
        <v>4</v>
      </c>
      <c r="F26" s="49"/>
      <c r="G26" s="49"/>
      <c r="H26" s="104" t="s">
        <v>500</v>
      </c>
      <c r="I26" s="129">
        <v>3</v>
      </c>
    </row>
    <row r="27" spans="1:9" s="14" customFormat="1" ht="12.75">
      <c r="A27" s="101">
        <f t="shared" si="0"/>
        <v>25</v>
      </c>
      <c r="B27" s="26" t="s">
        <v>414</v>
      </c>
      <c r="C27" s="29" t="s">
        <v>0</v>
      </c>
      <c r="D27" s="49">
        <v>42</v>
      </c>
      <c r="E27" s="49">
        <v>9</v>
      </c>
      <c r="F27" s="49"/>
      <c r="G27" s="49"/>
      <c r="H27" s="61" t="s">
        <v>508</v>
      </c>
      <c r="I27" s="129">
        <v>7</v>
      </c>
    </row>
    <row r="28" spans="1:9" s="14" customFormat="1" ht="13.5" thickBot="1">
      <c r="A28" s="101">
        <f t="shared" si="0"/>
        <v>26</v>
      </c>
      <c r="B28" s="106" t="s">
        <v>414</v>
      </c>
      <c r="C28" s="107" t="s">
        <v>0</v>
      </c>
      <c r="D28" s="108">
        <v>44</v>
      </c>
      <c r="E28" s="108">
        <v>3</v>
      </c>
      <c r="F28" s="108"/>
      <c r="G28" s="108"/>
      <c r="H28" s="102" t="s">
        <v>506</v>
      </c>
      <c r="I28" s="130">
        <v>3</v>
      </c>
    </row>
    <row r="29" spans="1:9" s="7" customFormat="1" ht="16.5" thickBot="1">
      <c r="A29" s="105"/>
      <c r="B29" s="311"/>
      <c r="C29" s="312"/>
      <c r="D29" s="312"/>
      <c r="E29" s="312"/>
      <c r="F29" s="110">
        <f>SUM(F3:F28)</f>
        <v>0</v>
      </c>
      <c r="G29" s="110">
        <f>SUM(G3:G28)</f>
        <v>0</v>
      </c>
      <c r="H29" s="127" t="s">
        <v>203</v>
      </c>
      <c r="I29" s="131">
        <f>SUM(I3:I28)</f>
        <v>132</v>
      </c>
    </row>
  </sheetData>
  <sheetProtection formatCells="0" formatColumns="0" formatRows="0" insertColumns="0" insertRows="0" insertHyperlinks="0" deleteColumns="0" deleteRows="0"/>
  <mergeCells count="2">
    <mergeCell ref="B1:G1"/>
    <mergeCell ref="B29:E2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X62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2.8515625" style="8" bestFit="1" customWidth="1"/>
    <col min="2" max="2" width="12.57421875" style="8" customWidth="1"/>
    <col min="3" max="3" width="20.7109375" style="8" customWidth="1"/>
    <col min="4" max="5" width="10.7109375" style="8" customWidth="1"/>
    <col min="6" max="6" width="17.57421875" style="8" customWidth="1"/>
    <col min="7" max="7" width="12.8515625" style="8" customWidth="1"/>
    <col min="8" max="98" width="1.7109375" style="8" customWidth="1"/>
    <col min="99" max="16384" width="9.140625" style="8" customWidth="1"/>
  </cols>
  <sheetData>
    <row r="1" spans="1:17" ht="25.5" customHeight="1" thickBot="1">
      <c r="A1" s="289" t="s">
        <v>402</v>
      </c>
      <c r="B1" s="290"/>
      <c r="C1" s="290"/>
      <c r="D1" s="290"/>
      <c r="E1" s="290"/>
      <c r="F1" s="290"/>
      <c r="G1" s="134">
        <f>G35</f>
        <v>175</v>
      </c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24.75" customHeight="1" thickBot="1">
      <c r="A2" s="162" t="s">
        <v>211</v>
      </c>
      <c r="B2" s="163" t="s">
        <v>411</v>
      </c>
      <c r="C2" s="163" t="s">
        <v>204</v>
      </c>
      <c r="D2" s="163" t="s">
        <v>205</v>
      </c>
      <c r="E2" s="163" t="s">
        <v>413</v>
      </c>
      <c r="F2" s="164" t="s">
        <v>412</v>
      </c>
      <c r="G2" s="165" t="s">
        <v>206</v>
      </c>
      <c r="H2" s="22"/>
      <c r="I2" s="19"/>
      <c r="J2" s="19"/>
      <c r="K2" s="19"/>
      <c r="L2" s="19"/>
      <c r="M2" s="20"/>
      <c r="N2" s="9"/>
      <c r="O2" s="9"/>
      <c r="P2" s="9"/>
      <c r="Q2" s="9"/>
    </row>
    <row r="3" spans="1:16" s="13" customFormat="1" ht="12.75">
      <c r="A3" s="157">
        <v>1</v>
      </c>
      <c r="B3" s="158" t="s">
        <v>414</v>
      </c>
      <c r="C3" s="159" t="s">
        <v>54</v>
      </c>
      <c r="D3" s="158" t="s">
        <v>408</v>
      </c>
      <c r="E3" s="158">
        <v>6</v>
      </c>
      <c r="F3" s="160" t="s">
        <v>484</v>
      </c>
      <c r="G3" s="161">
        <v>5</v>
      </c>
      <c r="H3" s="15"/>
      <c r="I3" s="15"/>
      <c r="J3" s="15"/>
      <c r="K3" s="15"/>
      <c r="L3" s="15"/>
      <c r="M3" s="15"/>
      <c r="N3" s="15"/>
      <c r="O3" s="15"/>
      <c r="P3" s="15"/>
    </row>
    <row r="4" spans="1:16" s="13" customFormat="1" ht="12.75">
      <c r="A4" s="117">
        <v>2</v>
      </c>
      <c r="B4" s="26" t="s">
        <v>414</v>
      </c>
      <c r="C4" s="25" t="s">
        <v>54</v>
      </c>
      <c r="D4" s="26">
        <v>14</v>
      </c>
      <c r="E4" s="26">
        <v>6</v>
      </c>
      <c r="F4" s="94" t="s">
        <v>510</v>
      </c>
      <c r="G4" s="135">
        <v>6</v>
      </c>
      <c r="H4" s="15"/>
      <c r="I4" s="15"/>
      <c r="J4" s="15"/>
      <c r="K4" s="15"/>
      <c r="L4" s="15"/>
      <c r="M4" s="15"/>
      <c r="N4" s="15"/>
      <c r="O4" s="15"/>
      <c r="P4" s="15"/>
    </row>
    <row r="5" spans="1:16" s="13" customFormat="1" ht="12.75">
      <c r="A5" s="117">
        <f>1+A4</f>
        <v>3</v>
      </c>
      <c r="B5" s="26" t="s">
        <v>414</v>
      </c>
      <c r="C5" s="25" t="s">
        <v>54</v>
      </c>
      <c r="D5" s="26" t="s">
        <v>73</v>
      </c>
      <c r="E5" s="24">
        <v>9</v>
      </c>
      <c r="F5" s="94" t="s">
        <v>415</v>
      </c>
      <c r="G5" s="136">
        <v>6</v>
      </c>
      <c r="H5" s="15"/>
      <c r="I5" s="15"/>
      <c r="J5" s="15"/>
      <c r="K5" s="23"/>
      <c r="L5" s="15"/>
      <c r="M5" s="15"/>
      <c r="N5" s="15"/>
      <c r="O5" s="15"/>
      <c r="P5" s="15"/>
    </row>
    <row r="6" spans="1:16" s="13" customFormat="1" ht="12.75">
      <c r="A6" s="117">
        <f aca="true" t="shared" si="0" ref="A6:A34">1+A5</f>
        <v>4</v>
      </c>
      <c r="B6" s="26" t="s">
        <v>414</v>
      </c>
      <c r="C6" s="25" t="s">
        <v>54</v>
      </c>
      <c r="D6" s="26" t="s">
        <v>224</v>
      </c>
      <c r="E6" s="26">
        <v>3</v>
      </c>
      <c r="F6" s="94" t="s">
        <v>478</v>
      </c>
      <c r="G6" s="135">
        <v>3</v>
      </c>
      <c r="H6" s="15"/>
      <c r="I6" s="15"/>
      <c r="J6" s="15"/>
      <c r="K6" s="15"/>
      <c r="L6" s="15"/>
      <c r="M6" s="15"/>
      <c r="N6" s="15"/>
      <c r="O6" s="15"/>
      <c r="P6" s="15"/>
    </row>
    <row r="7" spans="1:16" s="13" customFormat="1" ht="12.75">
      <c r="A7" s="117">
        <f t="shared" si="0"/>
        <v>5</v>
      </c>
      <c r="B7" s="26" t="s">
        <v>414</v>
      </c>
      <c r="C7" s="25" t="s">
        <v>54</v>
      </c>
      <c r="D7" s="26">
        <v>17</v>
      </c>
      <c r="E7" s="24">
        <v>5</v>
      </c>
      <c r="F7" s="94" t="s">
        <v>416</v>
      </c>
      <c r="G7" s="136">
        <v>5</v>
      </c>
      <c r="H7" s="15"/>
      <c r="I7" s="15"/>
      <c r="J7" s="15"/>
      <c r="K7" s="15"/>
      <c r="L7" s="23"/>
      <c r="M7" s="15"/>
      <c r="N7" s="15"/>
      <c r="O7" s="15"/>
      <c r="P7" s="15"/>
    </row>
    <row r="8" spans="1:16" s="13" customFormat="1" ht="12.75">
      <c r="A8" s="117">
        <f t="shared" si="0"/>
        <v>6</v>
      </c>
      <c r="B8" s="26" t="s">
        <v>414</v>
      </c>
      <c r="C8" s="25" t="s">
        <v>54</v>
      </c>
      <c r="D8" s="26" t="s">
        <v>75</v>
      </c>
      <c r="E8" s="24">
        <v>6</v>
      </c>
      <c r="F8" s="94" t="s">
        <v>417</v>
      </c>
      <c r="G8" s="136">
        <v>5</v>
      </c>
      <c r="H8" s="15"/>
      <c r="I8" s="15"/>
      <c r="J8" s="15"/>
      <c r="K8" s="15"/>
      <c r="L8" s="23"/>
      <c r="M8" s="15"/>
      <c r="N8" s="15"/>
      <c r="O8" s="15"/>
      <c r="P8" s="15"/>
    </row>
    <row r="9" spans="1:16" s="13" customFormat="1" ht="12.75">
      <c r="A9" s="117">
        <f t="shared" si="0"/>
        <v>7</v>
      </c>
      <c r="B9" s="26" t="s">
        <v>414</v>
      </c>
      <c r="C9" s="25" t="s">
        <v>1</v>
      </c>
      <c r="D9" s="26" t="s">
        <v>76</v>
      </c>
      <c r="E9" s="26">
        <v>7</v>
      </c>
      <c r="F9" s="94" t="s">
        <v>511</v>
      </c>
      <c r="G9" s="135">
        <v>7</v>
      </c>
      <c r="H9" s="15"/>
      <c r="I9" s="15"/>
      <c r="J9" s="15"/>
      <c r="K9" s="15"/>
      <c r="L9" s="15"/>
      <c r="M9" s="15"/>
      <c r="N9" s="15"/>
      <c r="O9" s="15"/>
      <c r="P9" s="15"/>
    </row>
    <row r="10" spans="1:16" s="13" customFormat="1" ht="12.75">
      <c r="A10" s="117">
        <v>8</v>
      </c>
      <c r="B10" s="26" t="s">
        <v>414</v>
      </c>
      <c r="C10" s="25" t="s">
        <v>1</v>
      </c>
      <c r="D10" s="26" t="s">
        <v>213</v>
      </c>
      <c r="E10" s="26">
        <v>7</v>
      </c>
      <c r="F10" s="94" t="s">
        <v>511</v>
      </c>
      <c r="G10" s="135">
        <v>7</v>
      </c>
      <c r="H10" s="15"/>
      <c r="I10" s="15"/>
      <c r="J10" s="15"/>
      <c r="K10" s="15"/>
      <c r="L10" s="15"/>
      <c r="M10" s="15"/>
      <c r="N10" s="15"/>
      <c r="O10" s="15"/>
      <c r="P10" s="15"/>
    </row>
    <row r="11" spans="1:16" s="13" customFormat="1" ht="12.75">
      <c r="A11" s="117">
        <f t="shared" si="0"/>
        <v>9</v>
      </c>
      <c r="B11" s="26" t="s">
        <v>414</v>
      </c>
      <c r="C11" s="25" t="s">
        <v>1</v>
      </c>
      <c r="D11" s="26" t="s">
        <v>77</v>
      </c>
      <c r="E11" s="26">
        <v>5</v>
      </c>
      <c r="F11" s="94" t="s">
        <v>484</v>
      </c>
      <c r="G11" s="135">
        <v>5</v>
      </c>
      <c r="H11" s="15"/>
      <c r="I11" s="15"/>
      <c r="J11" s="15"/>
      <c r="K11" s="15"/>
      <c r="L11" s="15"/>
      <c r="M11" s="15"/>
      <c r="N11" s="15"/>
      <c r="O11" s="15"/>
      <c r="P11" s="15"/>
    </row>
    <row r="12" spans="1:16" s="13" customFormat="1" ht="12.75">
      <c r="A12" s="117">
        <f t="shared" si="0"/>
        <v>10</v>
      </c>
      <c r="B12" s="26" t="s">
        <v>414</v>
      </c>
      <c r="C12" s="25" t="s">
        <v>1</v>
      </c>
      <c r="D12" s="26" t="s">
        <v>215</v>
      </c>
      <c r="E12" s="26">
        <v>4</v>
      </c>
      <c r="F12" s="94" t="s">
        <v>506</v>
      </c>
      <c r="G12" s="135">
        <v>4</v>
      </c>
      <c r="H12" s="15"/>
      <c r="I12" s="15"/>
      <c r="J12" s="15"/>
      <c r="K12" s="15"/>
      <c r="L12" s="15"/>
      <c r="M12" s="15"/>
      <c r="N12" s="15"/>
      <c r="O12" s="15"/>
      <c r="P12" s="15"/>
    </row>
    <row r="13" spans="1:16" s="13" customFormat="1" ht="12.75">
      <c r="A13" s="117">
        <f t="shared" si="0"/>
        <v>11</v>
      </c>
      <c r="B13" s="26" t="s">
        <v>414</v>
      </c>
      <c r="C13" s="25" t="s">
        <v>1</v>
      </c>
      <c r="D13" s="26" t="s">
        <v>57</v>
      </c>
      <c r="E13" s="26">
        <v>7</v>
      </c>
      <c r="F13" s="94" t="s">
        <v>511</v>
      </c>
      <c r="G13" s="135">
        <v>7</v>
      </c>
      <c r="H13" s="15"/>
      <c r="I13" s="15"/>
      <c r="J13" s="15"/>
      <c r="K13" s="15"/>
      <c r="L13" s="15"/>
      <c r="M13" s="15"/>
      <c r="N13" s="15"/>
      <c r="O13" s="15"/>
      <c r="P13" s="15"/>
    </row>
    <row r="14" spans="1:16" s="13" customFormat="1" ht="12.75">
      <c r="A14" s="117">
        <v>12</v>
      </c>
      <c r="B14" s="26" t="s">
        <v>414</v>
      </c>
      <c r="C14" s="25" t="s">
        <v>1</v>
      </c>
      <c r="D14" s="26">
        <v>36</v>
      </c>
      <c r="E14" s="26">
        <v>3</v>
      </c>
      <c r="F14" s="94" t="s">
        <v>478</v>
      </c>
      <c r="G14" s="135">
        <v>3</v>
      </c>
      <c r="H14" s="15"/>
      <c r="I14" s="15"/>
      <c r="J14" s="15"/>
      <c r="K14" s="15"/>
      <c r="L14" s="15"/>
      <c r="M14" s="15"/>
      <c r="N14" s="15"/>
      <c r="O14" s="15"/>
      <c r="P14" s="15"/>
    </row>
    <row r="15" spans="1:16" s="13" customFormat="1" ht="12.75">
      <c r="A15" s="117">
        <v>13</v>
      </c>
      <c r="B15" s="26" t="s">
        <v>414</v>
      </c>
      <c r="C15" s="25" t="s">
        <v>1</v>
      </c>
      <c r="D15" s="26" t="s">
        <v>217</v>
      </c>
      <c r="E15" s="26">
        <v>6</v>
      </c>
      <c r="F15" s="94" t="s">
        <v>478</v>
      </c>
      <c r="G15" s="135">
        <v>3</v>
      </c>
      <c r="H15" s="15"/>
      <c r="I15" s="15"/>
      <c r="J15" s="15"/>
      <c r="K15" s="15"/>
      <c r="L15" s="15"/>
      <c r="M15" s="15"/>
      <c r="N15" s="15"/>
      <c r="O15" s="15"/>
      <c r="P15" s="15"/>
    </row>
    <row r="16" spans="1:16" s="13" customFormat="1" ht="12.75">
      <c r="A16" s="117">
        <v>14</v>
      </c>
      <c r="B16" s="26" t="s">
        <v>414</v>
      </c>
      <c r="C16" s="25" t="s">
        <v>1</v>
      </c>
      <c r="D16" s="26">
        <v>38</v>
      </c>
      <c r="E16" s="26">
        <v>3</v>
      </c>
      <c r="F16" s="94" t="s">
        <v>478</v>
      </c>
      <c r="G16" s="135">
        <v>3</v>
      </c>
      <c r="H16" s="15"/>
      <c r="I16" s="15"/>
      <c r="J16" s="15"/>
      <c r="K16" s="15"/>
      <c r="L16" s="15"/>
      <c r="M16" s="15"/>
      <c r="N16" s="15"/>
      <c r="O16" s="15"/>
      <c r="P16" s="15"/>
    </row>
    <row r="17" spans="1:16" s="13" customFormat="1" ht="12.75">
      <c r="A17" s="117">
        <f t="shared" si="0"/>
        <v>15</v>
      </c>
      <c r="B17" s="26" t="s">
        <v>414</v>
      </c>
      <c r="C17" s="25" t="s">
        <v>1</v>
      </c>
      <c r="D17" s="26" t="s">
        <v>218</v>
      </c>
      <c r="E17" s="26">
        <v>5</v>
      </c>
      <c r="F17" s="94" t="s">
        <v>484</v>
      </c>
      <c r="G17" s="135">
        <v>5</v>
      </c>
      <c r="H17" s="15"/>
      <c r="I17" s="15"/>
      <c r="J17" s="15"/>
      <c r="K17" s="15"/>
      <c r="L17" s="15"/>
      <c r="M17" s="15"/>
      <c r="N17" s="15"/>
      <c r="O17" s="15"/>
      <c r="P17" s="15"/>
    </row>
    <row r="18" spans="1:16" s="13" customFormat="1" ht="12.75">
      <c r="A18" s="117">
        <f t="shared" si="0"/>
        <v>16</v>
      </c>
      <c r="B18" s="26" t="s">
        <v>414</v>
      </c>
      <c r="C18" s="25" t="s">
        <v>1</v>
      </c>
      <c r="D18" s="26" t="s">
        <v>240</v>
      </c>
      <c r="E18" s="26">
        <v>6</v>
      </c>
      <c r="F18" s="94" t="s">
        <v>510</v>
      </c>
      <c r="G18" s="135">
        <v>6</v>
      </c>
      <c r="H18" s="15"/>
      <c r="I18" s="15"/>
      <c r="J18" s="15"/>
      <c r="K18" s="15"/>
      <c r="L18" s="15"/>
      <c r="M18" s="15"/>
      <c r="N18" s="15"/>
      <c r="O18" s="15"/>
      <c r="P18" s="15"/>
    </row>
    <row r="19" spans="1:16" s="13" customFormat="1" ht="12.75">
      <c r="A19" s="117">
        <f t="shared" si="0"/>
        <v>17</v>
      </c>
      <c r="B19" s="26" t="s">
        <v>414</v>
      </c>
      <c r="C19" s="25" t="s">
        <v>1</v>
      </c>
      <c r="D19" s="26">
        <v>40</v>
      </c>
      <c r="E19" s="26">
        <v>6</v>
      </c>
      <c r="F19" s="94" t="s">
        <v>510</v>
      </c>
      <c r="G19" s="135">
        <v>6</v>
      </c>
      <c r="H19" s="15"/>
      <c r="I19" s="15"/>
      <c r="J19" s="15"/>
      <c r="K19" s="15"/>
      <c r="L19" s="15"/>
      <c r="M19" s="15"/>
      <c r="N19" s="15"/>
      <c r="O19" s="15"/>
      <c r="P19" s="15"/>
    </row>
    <row r="20" spans="1:16" s="13" customFormat="1" ht="12.75">
      <c r="A20" s="117">
        <f t="shared" si="0"/>
        <v>18</v>
      </c>
      <c r="B20" s="26" t="s">
        <v>414</v>
      </c>
      <c r="C20" s="25" t="s">
        <v>1</v>
      </c>
      <c r="D20" s="26" t="s">
        <v>225</v>
      </c>
      <c r="E20" s="26">
        <v>6</v>
      </c>
      <c r="F20" s="94" t="s">
        <v>510</v>
      </c>
      <c r="G20" s="135">
        <v>6</v>
      </c>
      <c r="H20" s="15"/>
      <c r="I20" s="15"/>
      <c r="J20" s="15"/>
      <c r="K20" s="15"/>
      <c r="L20" s="15"/>
      <c r="M20" s="15"/>
      <c r="N20" s="15"/>
      <c r="O20" s="15"/>
      <c r="P20" s="15"/>
    </row>
    <row r="21" spans="1:16" s="13" customFormat="1" ht="12.75">
      <c r="A21" s="117">
        <f t="shared" si="0"/>
        <v>19</v>
      </c>
      <c r="B21" s="26" t="s">
        <v>414</v>
      </c>
      <c r="C21" s="25" t="s">
        <v>60</v>
      </c>
      <c r="D21" s="26" t="s">
        <v>276</v>
      </c>
      <c r="E21" s="26">
        <v>5</v>
      </c>
      <c r="F21" s="94" t="s">
        <v>484</v>
      </c>
      <c r="G21" s="135">
        <v>5</v>
      </c>
      <c r="H21" s="15"/>
      <c r="I21" s="15"/>
      <c r="J21" s="15"/>
      <c r="K21" s="15"/>
      <c r="L21" s="15"/>
      <c r="M21" s="15"/>
      <c r="N21" s="15"/>
      <c r="O21" s="15"/>
      <c r="P21" s="15"/>
    </row>
    <row r="22" spans="1:16" s="13" customFormat="1" ht="12.75">
      <c r="A22" s="117">
        <f t="shared" si="0"/>
        <v>20</v>
      </c>
      <c r="B22" s="26" t="s">
        <v>414</v>
      </c>
      <c r="C22" s="25" t="s">
        <v>60</v>
      </c>
      <c r="D22" s="26">
        <v>116</v>
      </c>
      <c r="E22" s="26">
        <v>6</v>
      </c>
      <c r="F22" s="94" t="s">
        <v>510</v>
      </c>
      <c r="G22" s="135">
        <v>6</v>
      </c>
      <c r="H22" s="15"/>
      <c r="I22" s="15"/>
      <c r="J22" s="15"/>
      <c r="K22" s="15"/>
      <c r="L22" s="15"/>
      <c r="M22" s="15"/>
      <c r="N22" s="15"/>
      <c r="O22" s="15"/>
      <c r="P22" s="15"/>
    </row>
    <row r="23" spans="1:16" s="13" customFormat="1" ht="12.75">
      <c r="A23" s="117">
        <f t="shared" si="0"/>
        <v>21</v>
      </c>
      <c r="B23" s="26" t="s">
        <v>414</v>
      </c>
      <c r="C23" s="25" t="s">
        <v>60</v>
      </c>
      <c r="D23" s="26" t="s">
        <v>345</v>
      </c>
      <c r="E23" s="26">
        <v>5</v>
      </c>
      <c r="F23" s="94" t="s">
        <v>484</v>
      </c>
      <c r="G23" s="135">
        <v>5</v>
      </c>
      <c r="H23" s="15"/>
      <c r="I23" s="15"/>
      <c r="J23" s="15"/>
      <c r="K23" s="15"/>
      <c r="L23" s="15"/>
      <c r="M23" s="15"/>
      <c r="N23" s="15"/>
      <c r="O23" s="15"/>
      <c r="P23" s="15"/>
    </row>
    <row r="24" spans="1:16" s="13" customFormat="1" ht="12.75">
      <c r="A24" s="117">
        <f t="shared" si="0"/>
        <v>22</v>
      </c>
      <c r="B24" s="26" t="s">
        <v>414</v>
      </c>
      <c r="C24" s="29" t="s">
        <v>63</v>
      </c>
      <c r="D24" s="26">
        <v>315</v>
      </c>
      <c r="E24" s="26">
        <v>5</v>
      </c>
      <c r="F24" s="94" t="s">
        <v>469</v>
      </c>
      <c r="G24" s="135">
        <v>5</v>
      </c>
      <c r="H24" s="15"/>
      <c r="I24" s="15"/>
      <c r="J24" s="15"/>
      <c r="K24" s="15"/>
      <c r="L24" s="15"/>
      <c r="M24" s="15"/>
      <c r="N24" s="15"/>
      <c r="O24" s="15"/>
      <c r="P24" s="15"/>
    </row>
    <row r="25" spans="1:16" s="13" customFormat="1" ht="12.75">
      <c r="A25" s="117">
        <f t="shared" si="0"/>
        <v>23</v>
      </c>
      <c r="B25" s="26" t="s">
        <v>414</v>
      </c>
      <c r="C25" s="29" t="s">
        <v>63</v>
      </c>
      <c r="D25" s="26">
        <v>317</v>
      </c>
      <c r="E25" s="26">
        <v>7</v>
      </c>
      <c r="F25" s="94" t="s">
        <v>511</v>
      </c>
      <c r="G25" s="135">
        <v>7</v>
      </c>
      <c r="H25" s="15"/>
      <c r="I25" s="15"/>
      <c r="J25" s="15"/>
      <c r="K25" s="15"/>
      <c r="L25" s="15"/>
      <c r="M25" s="15"/>
      <c r="N25" s="15"/>
      <c r="O25" s="15"/>
      <c r="P25" s="15"/>
    </row>
    <row r="26" spans="1:16" s="13" customFormat="1" ht="12.75">
      <c r="A26" s="117">
        <f t="shared" si="0"/>
        <v>24</v>
      </c>
      <c r="B26" s="26" t="s">
        <v>414</v>
      </c>
      <c r="C26" s="29" t="s">
        <v>63</v>
      </c>
      <c r="D26" s="26" t="s">
        <v>226</v>
      </c>
      <c r="E26" s="26">
        <v>4</v>
      </c>
      <c r="F26" s="94" t="s">
        <v>506</v>
      </c>
      <c r="G26" s="135">
        <v>4</v>
      </c>
      <c r="H26" s="15"/>
      <c r="I26" s="15"/>
      <c r="J26" s="15"/>
      <c r="K26" s="15"/>
      <c r="L26" s="15"/>
      <c r="M26" s="15"/>
      <c r="N26" s="15"/>
      <c r="O26" s="15"/>
      <c r="P26" s="15"/>
    </row>
    <row r="27" spans="1:16" s="13" customFormat="1" ht="12.75">
      <c r="A27" s="117">
        <f t="shared" si="0"/>
        <v>25</v>
      </c>
      <c r="B27" s="26" t="s">
        <v>414</v>
      </c>
      <c r="C27" s="29" t="s">
        <v>63</v>
      </c>
      <c r="D27" s="26">
        <v>321</v>
      </c>
      <c r="E27" s="26">
        <v>8</v>
      </c>
      <c r="F27" s="94" t="s">
        <v>604</v>
      </c>
      <c r="G27" s="135">
        <v>4</v>
      </c>
      <c r="H27" s="15"/>
      <c r="I27" s="15"/>
      <c r="J27" s="15"/>
      <c r="K27" s="15"/>
      <c r="L27" s="15"/>
      <c r="M27" s="15"/>
      <c r="N27" s="15"/>
      <c r="O27" s="15"/>
      <c r="P27" s="15"/>
    </row>
    <row r="28" spans="1:16" s="13" customFormat="1" ht="12.75">
      <c r="A28" s="117">
        <f t="shared" si="0"/>
        <v>26</v>
      </c>
      <c r="B28" s="26" t="s">
        <v>414</v>
      </c>
      <c r="C28" s="29" t="s">
        <v>0</v>
      </c>
      <c r="D28" s="26" t="s">
        <v>227</v>
      </c>
      <c r="E28" s="24">
        <v>9</v>
      </c>
      <c r="F28" s="94" t="s">
        <v>419</v>
      </c>
      <c r="G28" s="136">
        <v>7</v>
      </c>
      <c r="H28" s="15"/>
      <c r="I28" s="15"/>
      <c r="J28" s="15"/>
      <c r="K28" s="23"/>
      <c r="L28" s="15"/>
      <c r="M28" s="15"/>
      <c r="N28" s="15"/>
      <c r="O28" s="15"/>
      <c r="P28" s="15"/>
    </row>
    <row r="29" spans="1:16" s="13" customFormat="1" ht="12.75">
      <c r="A29" s="117">
        <f t="shared" si="0"/>
        <v>27</v>
      </c>
      <c r="B29" s="26" t="s">
        <v>414</v>
      </c>
      <c r="C29" s="29" t="s">
        <v>0</v>
      </c>
      <c r="D29" s="26">
        <v>25</v>
      </c>
      <c r="E29" s="24">
        <v>7</v>
      </c>
      <c r="F29" s="94" t="s">
        <v>420</v>
      </c>
      <c r="G29" s="136">
        <v>6</v>
      </c>
      <c r="H29" s="15"/>
      <c r="I29" s="15"/>
      <c r="J29" s="15"/>
      <c r="K29" s="23"/>
      <c r="L29" s="15"/>
      <c r="M29" s="15"/>
      <c r="N29" s="15"/>
      <c r="O29" s="15"/>
      <c r="P29" s="15"/>
    </row>
    <row r="30" spans="1:16" s="13" customFormat="1" ht="12.75">
      <c r="A30" s="117">
        <f t="shared" si="0"/>
        <v>28</v>
      </c>
      <c r="B30" s="26" t="s">
        <v>414</v>
      </c>
      <c r="C30" s="29" t="s">
        <v>0</v>
      </c>
      <c r="D30" s="26" t="s">
        <v>228</v>
      </c>
      <c r="E30" s="26">
        <v>6</v>
      </c>
      <c r="F30" s="94" t="s">
        <v>472</v>
      </c>
      <c r="G30" s="135">
        <v>6</v>
      </c>
      <c r="H30" s="15"/>
      <c r="I30" s="15"/>
      <c r="J30" s="15"/>
      <c r="K30" s="15"/>
      <c r="L30" s="15"/>
      <c r="M30" s="15"/>
      <c r="N30" s="15"/>
      <c r="O30" s="15"/>
      <c r="P30" s="15"/>
    </row>
    <row r="31" spans="1:16" s="13" customFormat="1" ht="12.75">
      <c r="A31" s="117">
        <f t="shared" si="0"/>
        <v>29</v>
      </c>
      <c r="B31" s="26" t="s">
        <v>414</v>
      </c>
      <c r="C31" s="29" t="s">
        <v>0</v>
      </c>
      <c r="D31" s="26">
        <v>33</v>
      </c>
      <c r="E31" s="24">
        <v>9</v>
      </c>
      <c r="F31" s="94" t="s">
        <v>422</v>
      </c>
      <c r="G31" s="136">
        <v>9</v>
      </c>
      <c r="H31" s="15"/>
      <c r="I31" s="15"/>
      <c r="J31" s="23"/>
      <c r="K31" s="15"/>
      <c r="L31" s="15"/>
      <c r="M31" s="15"/>
      <c r="N31" s="15"/>
      <c r="O31" s="15"/>
      <c r="P31" s="15"/>
    </row>
    <row r="32" spans="1:16" s="13" customFormat="1" ht="12.75">
      <c r="A32" s="117">
        <f t="shared" si="0"/>
        <v>30</v>
      </c>
      <c r="B32" s="26" t="s">
        <v>414</v>
      </c>
      <c r="C32" s="29" t="s">
        <v>0</v>
      </c>
      <c r="D32" s="26" t="s">
        <v>229</v>
      </c>
      <c r="E32" s="26">
        <v>4</v>
      </c>
      <c r="F32" s="94" t="s">
        <v>506</v>
      </c>
      <c r="G32" s="135">
        <v>4</v>
      </c>
      <c r="H32" s="15"/>
      <c r="I32" s="15"/>
      <c r="J32" s="15"/>
      <c r="K32" s="15"/>
      <c r="L32" s="15"/>
      <c r="M32" s="15"/>
      <c r="N32" s="15"/>
      <c r="O32" s="15"/>
      <c r="P32" s="15"/>
    </row>
    <row r="33" spans="1:16" s="13" customFormat="1" ht="12.75">
      <c r="A33" s="117">
        <f t="shared" si="0"/>
        <v>31</v>
      </c>
      <c r="B33" s="26" t="s">
        <v>414</v>
      </c>
      <c r="C33" s="29" t="s">
        <v>0</v>
      </c>
      <c r="D33" s="26" t="s">
        <v>241</v>
      </c>
      <c r="E33" s="26">
        <v>8</v>
      </c>
      <c r="F33" s="94" t="s">
        <v>514</v>
      </c>
      <c r="G33" s="135">
        <v>8</v>
      </c>
      <c r="H33" s="15"/>
      <c r="I33" s="15"/>
      <c r="J33" s="15"/>
      <c r="K33" s="15"/>
      <c r="L33" s="15"/>
      <c r="M33" s="15"/>
      <c r="N33" s="15"/>
      <c r="O33" s="15"/>
      <c r="P33" s="15"/>
    </row>
    <row r="34" spans="1:16" s="13" customFormat="1" ht="13.5" thickBot="1">
      <c r="A34" s="122">
        <f t="shared" si="0"/>
        <v>32</v>
      </c>
      <c r="B34" s="106" t="s">
        <v>414</v>
      </c>
      <c r="C34" s="107" t="s">
        <v>0</v>
      </c>
      <c r="D34" s="106" t="s">
        <v>278</v>
      </c>
      <c r="E34" s="106">
        <v>7</v>
      </c>
      <c r="F34" s="132" t="s">
        <v>513</v>
      </c>
      <c r="G34" s="137">
        <v>7</v>
      </c>
      <c r="H34" s="15"/>
      <c r="I34" s="15"/>
      <c r="J34" s="15"/>
      <c r="K34" s="15"/>
      <c r="L34" s="15"/>
      <c r="M34" s="15"/>
      <c r="N34" s="15"/>
      <c r="O34" s="15"/>
      <c r="P34" s="15"/>
    </row>
    <row r="35" spans="1:16" s="7" customFormat="1" ht="16.5" thickBot="1">
      <c r="A35" s="295"/>
      <c r="B35" s="296"/>
      <c r="C35" s="296"/>
      <c r="D35" s="296"/>
      <c r="E35" s="123"/>
      <c r="F35" s="133" t="s">
        <v>203</v>
      </c>
      <c r="G35" s="131">
        <f>SUM(G3:G34)</f>
        <v>175</v>
      </c>
      <c r="H35" s="21"/>
      <c r="I35" s="21"/>
      <c r="J35" s="21"/>
      <c r="K35" s="21"/>
      <c r="L35" s="21"/>
      <c r="M35" s="21"/>
      <c r="N35" s="21"/>
      <c r="O35" s="21"/>
      <c r="P35" s="21"/>
    </row>
    <row r="36" spans="7:102" ht="11.25"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</row>
    <row r="37" spans="7:102" ht="11.25"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</row>
    <row r="38" spans="7:102" ht="11.25"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</row>
    <row r="39" spans="7:102" ht="11.25"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</row>
    <row r="40" spans="7:102" ht="11.25"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</row>
    <row r="41" spans="7:102" ht="11.25"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</row>
    <row r="42" spans="7:102" ht="11.25"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</row>
    <row r="43" spans="7:102" ht="11.25"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</row>
    <row r="44" spans="7:102" ht="11.25"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</row>
    <row r="45" spans="7:102" ht="11.25"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</row>
    <row r="46" spans="7:102" ht="11.25"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</row>
    <row r="47" spans="7:102" ht="11.25"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</row>
    <row r="48" spans="7:102" ht="11.25"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</row>
    <row r="49" spans="7:102" ht="11.25"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</row>
    <row r="50" spans="7:102" ht="11.25"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</row>
    <row r="51" spans="7:102" ht="11.25"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</row>
    <row r="52" spans="7:102" ht="11.25"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</row>
    <row r="53" spans="7:102" ht="11.25"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</row>
    <row r="54" spans="7:102" ht="11.25"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</row>
    <row r="55" spans="7:102" ht="11.25"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</row>
    <row r="56" spans="7:102" ht="11.25"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</row>
    <row r="57" spans="7:102" ht="11.25"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</row>
    <row r="58" spans="7:102" ht="11.25"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</row>
    <row r="59" spans="7:102" ht="11.25"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</row>
    <row r="60" spans="7:102" ht="11.25"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</row>
    <row r="61" spans="7:102" ht="11.25"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</row>
    <row r="62" spans="7:102" ht="11.25"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</row>
  </sheetData>
  <sheetProtection formatCells="0" formatColumns="0" formatRows="0" insertColumns="0" insertRows="0" insertHyperlinks="0" deleteColumns="0" deleteRows="0"/>
  <mergeCells count="2">
    <mergeCell ref="A1:F1"/>
    <mergeCell ref="A35:D3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D93"/>
  <sheetViews>
    <sheetView zoomScale="85" zoomScaleNormal="85" zoomScaleSheetLayoutView="100" zoomScalePageLayoutView="0" workbookViewId="0" topLeftCell="A1">
      <selection activeCell="A1" sqref="A1:IV1"/>
    </sheetView>
  </sheetViews>
  <sheetFormatPr defaultColWidth="9.140625" defaultRowHeight="15" customHeight="1"/>
  <cols>
    <col min="1" max="1" width="3.57421875" style="8" customWidth="1"/>
    <col min="2" max="2" width="13.8515625" style="8" customWidth="1"/>
    <col min="3" max="3" width="20.7109375" style="3" customWidth="1"/>
    <col min="4" max="4" width="10.7109375" style="5" customWidth="1"/>
    <col min="5" max="5" width="12.28125" style="5" customWidth="1"/>
    <col min="6" max="6" width="28.8515625" style="5" customWidth="1"/>
    <col min="7" max="7" width="10.421875" style="3" customWidth="1"/>
    <col min="8" max="105" width="1.7109375" style="3" customWidth="1"/>
    <col min="106" max="16384" width="9.140625" style="3" customWidth="1"/>
  </cols>
  <sheetData>
    <row r="1" spans="1:7" s="8" customFormat="1" ht="25.5" customHeight="1" thickBot="1">
      <c r="A1" s="297" t="s">
        <v>337</v>
      </c>
      <c r="B1" s="298"/>
      <c r="C1" s="298"/>
      <c r="D1" s="298"/>
      <c r="E1" s="298"/>
      <c r="F1" s="298"/>
      <c r="G1" s="121">
        <f>G29</f>
        <v>125</v>
      </c>
    </row>
    <row r="2" spans="1:7" s="8" customFormat="1" ht="34.5" customHeight="1" thickBot="1">
      <c r="A2" s="152" t="s">
        <v>211</v>
      </c>
      <c r="B2" s="153" t="s">
        <v>411</v>
      </c>
      <c r="C2" s="153" t="s">
        <v>204</v>
      </c>
      <c r="D2" s="154" t="s">
        <v>205</v>
      </c>
      <c r="E2" s="153" t="s">
        <v>413</v>
      </c>
      <c r="F2" s="155" t="s">
        <v>412</v>
      </c>
      <c r="G2" s="156" t="s">
        <v>206</v>
      </c>
    </row>
    <row r="3" spans="1:7" s="13" customFormat="1" ht="15" customHeight="1">
      <c r="A3" s="147">
        <v>1</v>
      </c>
      <c r="B3" s="148" t="s">
        <v>414</v>
      </c>
      <c r="C3" s="149" t="s">
        <v>54</v>
      </c>
      <c r="D3" s="150">
        <v>1</v>
      </c>
      <c r="E3" s="150">
        <v>5</v>
      </c>
      <c r="F3" s="150" t="s">
        <v>491</v>
      </c>
      <c r="G3" s="151">
        <v>5</v>
      </c>
    </row>
    <row r="4" spans="1:7" s="13" customFormat="1" ht="15" customHeight="1">
      <c r="A4" s="138">
        <f>1+A3</f>
        <v>2</v>
      </c>
      <c r="B4" s="34" t="s">
        <v>414</v>
      </c>
      <c r="C4" s="33" t="s">
        <v>54</v>
      </c>
      <c r="D4" s="36" t="s">
        <v>159</v>
      </c>
      <c r="E4" s="36">
        <v>2</v>
      </c>
      <c r="F4" s="36" t="s">
        <v>469</v>
      </c>
      <c r="G4" s="139">
        <v>2</v>
      </c>
    </row>
    <row r="5" spans="1:7" s="13" customFormat="1" ht="15" customHeight="1">
      <c r="A5" s="138">
        <f aca="true" t="shared" si="0" ref="A5:A28">1+A4</f>
        <v>3</v>
      </c>
      <c r="B5" s="34" t="s">
        <v>414</v>
      </c>
      <c r="C5" s="33" t="s">
        <v>54</v>
      </c>
      <c r="D5" s="36">
        <v>9</v>
      </c>
      <c r="E5" s="36">
        <v>10</v>
      </c>
      <c r="F5" s="36" t="s">
        <v>492</v>
      </c>
      <c r="G5" s="139">
        <v>10</v>
      </c>
    </row>
    <row r="6" spans="1:7" s="13" customFormat="1" ht="15" customHeight="1">
      <c r="A6" s="138">
        <f t="shared" si="0"/>
        <v>4</v>
      </c>
      <c r="B6" s="34" t="s">
        <v>414</v>
      </c>
      <c r="C6" s="33" t="s">
        <v>1</v>
      </c>
      <c r="D6" s="36" t="s">
        <v>161</v>
      </c>
      <c r="E6" s="36">
        <v>6</v>
      </c>
      <c r="F6" s="36" t="s">
        <v>496</v>
      </c>
      <c r="G6" s="139">
        <v>6</v>
      </c>
    </row>
    <row r="7" spans="1:7" s="13" customFormat="1" ht="15" customHeight="1">
      <c r="A7" s="138">
        <f t="shared" si="0"/>
        <v>5</v>
      </c>
      <c r="B7" s="34" t="s">
        <v>414</v>
      </c>
      <c r="C7" s="37" t="s">
        <v>40</v>
      </c>
      <c r="D7" s="36" t="s">
        <v>162</v>
      </c>
      <c r="E7" s="36">
        <v>6</v>
      </c>
      <c r="F7" s="36" t="s">
        <v>493</v>
      </c>
      <c r="G7" s="139">
        <v>6</v>
      </c>
    </row>
    <row r="8" spans="1:7" s="13" customFormat="1" ht="15" customHeight="1">
      <c r="A8" s="138">
        <f t="shared" si="0"/>
        <v>6</v>
      </c>
      <c r="B8" s="34" t="s">
        <v>414</v>
      </c>
      <c r="C8" s="37" t="s">
        <v>40</v>
      </c>
      <c r="D8" s="36">
        <v>102</v>
      </c>
      <c r="E8" s="36">
        <v>7</v>
      </c>
      <c r="F8" s="36" t="s">
        <v>498</v>
      </c>
      <c r="G8" s="139">
        <v>7</v>
      </c>
    </row>
    <row r="9" spans="1:7" s="13" customFormat="1" ht="15" customHeight="1">
      <c r="A9" s="138">
        <f t="shared" si="0"/>
        <v>7</v>
      </c>
      <c r="B9" s="34" t="s">
        <v>414</v>
      </c>
      <c r="C9" s="37" t="s">
        <v>40</v>
      </c>
      <c r="D9" s="36" t="s">
        <v>163</v>
      </c>
      <c r="E9" s="36">
        <v>4</v>
      </c>
      <c r="F9" s="36" t="s">
        <v>493</v>
      </c>
      <c r="G9" s="139">
        <v>4</v>
      </c>
    </row>
    <row r="10" spans="1:7" s="13" customFormat="1" ht="15" customHeight="1">
      <c r="A10" s="138">
        <f t="shared" si="0"/>
        <v>8</v>
      </c>
      <c r="B10" s="34" t="s">
        <v>414</v>
      </c>
      <c r="C10" s="37" t="s">
        <v>40</v>
      </c>
      <c r="D10" s="36">
        <v>106</v>
      </c>
      <c r="E10" s="36">
        <v>6</v>
      </c>
      <c r="F10" s="36" t="s">
        <v>496</v>
      </c>
      <c r="G10" s="139">
        <v>6</v>
      </c>
    </row>
    <row r="11" spans="1:7" s="13" customFormat="1" ht="15" customHeight="1">
      <c r="A11" s="138">
        <f t="shared" si="0"/>
        <v>9</v>
      </c>
      <c r="B11" s="34" t="s">
        <v>414</v>
      </c>
      <c r="C11" s="37" t="s">
        <v>40</v>
      </c>
      <c r="D11" s="36">
        <v>110</v>
      </c>
      <c r="E11" s="36">
        <v>7</v>
      </c>
      <c r="F11" s="36" t="s">
        <v>499</v>
      </c>
      <c r="G11" s="139">
        <v>7</v>
      </c>
    </row>
    <row r="12" spans="1:7" s="13" customFormat="1" ht="15" customHeight="1">
      <c r="A12" s="138">
        <f t="shared" si="0"/>
        <v>10</v>
      </c>
      <c r="B12" s="34" t="s">
        <v>414</v>
      </c>
      <c r="C12" s="35" t="s">
        <v>2</v>
      </c>
      <c r="D12" s="36" t="s">
        <v>164</v>
      </c>
      <c r="E12" s="36">
        <v>3</v>
      </c>
      <c r="F12" s="36" t="s">
        <v>478</v>
      </c>
      <c r="G12" s="139">
        <v>3</v>
      </c>
    </row>
    <row r="13" spans="1:7" s="13" customFormat="1" ht="15" customHeight="1">
      <c r="A13" s="138">
        <f t="shared" si="0"/>
        <v>11</v>
      </c>
      <c r="B13" s="34" t="s">
        <v>414</v>
      </c>
      <c r="C13" s="35" t="s">
        <v>2</v>
      </c>
      <c r="D13" s="36" t="s">
        <v>568</v>
      </c>
      <c r="E13" s="36">
        <v>5</v>
      </c>
      <c r="F13" s="36" t="s">
        <v>569</v>
      </c>
      <c r="G13" s="139">
        <v>4</v>
      </c>
    </row>
    <row r="14" spans="1:7" s="13" customFormat="1" ht="15" customHeight="1">
      <c r="A14" s="138">
        <f t="shared" si="0"/>
        <v>12</v>
      </c>
      <c r="B14" s="34" t="s">
        <v>414</v>
      </c>
      <c r="C14" s="35" t="s">
        <v>42</v>
      </c>
      <c r="D14" s="36" t="s">
        <v>250</v>
      </c>
      <c r="E14" s="36">
        <v>4</v>
      </c>
      <c r="F14" s="36" t="s">
        <v>493</v>
      </c>
      <c r="G14" s="139">
        <v>4</v>
      </c>
    </row>
    <row r="15" spans="1:13" s="13" customFormat="1" ht="15" customHeight="1">
      <c r="A15" s="138">
        <f t="shared" si="0"/>
        <v>13</v>
      </c>
      <c r="B15" s="34" t="s">
        <v>414</v>
      </c>
      <c r="C15" s="35" t="s">
        <v>42</v>
      </c>
      <c r="D15" s="36" t="s">
        <v>284</v>
      </c>
      <c r="E15" s="36">
        <v>4</v>
      </c>
      <c r="F15" s="36" t="s">
        <v>493</v>
      </c>
      <c r="G15" s="139">
        <v>4</v>
      </c>
      <c r="J15" s="15"/>
      <c r="K15" s="15"/>
      <c r="L15" s="15"/>
      <c r="M15" s="15"/>
    </row>
    <row r="16" spans="1:13" s="13" customFormat="1" ht="15" customHeight="1">
      <c r="A16" s="138">
        <f t="shared" si="0"/>
        <v>14</v>
      </c>
      <c r="B16" s="34" t="s">
        <v>414</v>
      </c>
      <c r="C16" s="35" t="s">
        <v>42</v>
      </c>
      <c r="D16" s="36" t="s">
        <v>285</v>
      </c>
      <c r="E16" s="36">
        <v>4</v>
      </c>
      <c r="F16" s="36" t="s">
        <v>493</v>
      </c>
      <c r="G16" s="139">
        <v>4</v>
      </c>
      <c r="J16" s="15"/>
      <c r="K16" s="15"/>
      <c r="L16" s="15"/>
      <c r="M16" s="15"/>
    </row>
    <row r="17" spans="1:13" s="13" customFormat="1" ht="15" customHeight="1">
      <c r="A17" s="138">
        <f t="shared" si="0"/>
        <v>15</v>
      </c>
      <c r="B17" s="34" t="s">
        <v>414</v>
      </c>
      <c r="C17" s="35" t="s">
        <v>42</v>
      </c>
      <c r="D17" s="36" t="s">
        <v>181</v>
      </c>
      <c r="E17" s="36">
        <v>2</v>
      </c>
      <c r="F17" s="36" t="s">
        <v>469</v>
      </c>
      <c r="G17" s="139">
        <v>2</v>
      </c>
      <c r="J17" s="15"/>
      <c r="K17" s="15"/>
      <c r="L17" s="15"/>
      <c r="M17" s="15"/>
    </row>
    <row r="18" spans="1:13" s="13" customFormat="1" ht="15" customHeight="1">
      <c r="A18" s="138">
        <f t="shared" si="0"/>
        <v>16</v>
      </c>
      <c r="B18" s="34" t="s">
        <v>414</v>
      </c>
      <c r="C18" s="35" t="s">
        <v>42</v>
      </c>
      <c r="D18" s="36" t="s">
        <v>251</v>
      </c>
      <c r="E18" s="36">
        <v>4</v>
      </c>
      <c r="F18" s="36" t="s">
        <v>476</v>
      </c>
      <c r="G18" s="139">
        <v>4</v>
      </c>
      <c r="J18" s="15"/>
      <c r="K18" s="15"/>
      <c r="L18" s="15"/>
      <c r="M18" s="15"/>
    </row>
    <row r="19" spans="1:13" s="13" customFormat="1" ht="15" customHeight="1">
      <c r="A19" s="138">
        <f t="shared" si="0"/>
        <v>17</v>
      </c>
      <c r="B19" s="34" t="s">
        <v>414</v>
      </c>
      <c r="C19" s="35" t="s">
        <v>42</v>
      </c>
      <c r="D19" s="36">
        <v>66</v>
      </c>
      <c r="E19" s="36">
        <v>2</v>
      </c>
      <c r="F19" s="36" t="s">
        <v>469</v>
      </c>
      <c r="G19" s="139">
        <v>2</v>
      </c>
      <c r="J19" s="15"/>
      <c r="K19" s="15"/>
      <c r="L19" s="15"/>
      <c r="M19" s="15"/>
    </row>
    <row r="20" spans="1:13" s="13" customFormat="1" ht="15" customHeight="1">
      <c r="A20" s="138">
        <f t="shared" si="0"/>
        <v>18</v>
      </c>
      <c r="B20" s="34" t="s">
        <v>414</v>
      </c>
      <c r="C20" s="35" t="s">
        <v>42</v>
      </c>
      <c r="D20" s="36" t="s">
        <v>182</v>
      </c>
      <c r="E20" s="36">
        <v>3</v>
      </c>
      <c r="F20" s="36" t="s">
        <v>567</v>
      </c>
      <c r="G20" s="139">
        <v>6</v>
      </c>
      <c r="J20" s="15"/>
      <c r="K20" s="23"/>
      <c r="L20" s="15"/>
      <c r="M20" s="15"/>
    </row>
    <row r="21" spans="1:13" s="13" customFormat="1" ht="15" customHeight="1">
      <c r="A21" s="138">
        <f t="shared" si="0"/>
        <v>19</v>
      </c>
      <c r="B21" s="34" t="s">
        <v>414</v>
      </c>
      <c r="C21" s="35" t="s">
        <v>42</v>
      </c>
      <c r="D21" s="36" t="s">
        <v>252</v>
      </c>
      <c r="E21" s="36">
        <v>2</v>
      </c>
      <c r="F21" s="36" t="s">
        <v>469</v>
      </c>
      <c r="G21" s="139">
        <v>2</v>
      </c>
      <c r="J21" s="15"/>
      <c r="K21" s="15"/>
      <c r="L21" s="15"/>
      <c r="M21" s="15"/>
    </row>
    <row r="22" spans="1:13" s="13" customFormat="1" ht="15" customHeight="1">
      <c r="A22" s="138">
        <f t="shared" si="0"/>
        <v>20</v>
      </c>
      <c r="B22" s="34" t="s">
        <v>414</v>
      </c>
      <c r="C22" s="35" t="s">
        <v>42</v>
      </c>
      <c r="D22" s="36">
        <v>70</v>
      </c>
      <c r="E22" s="36">
        <v>4</v>
      </c>
      <c r="F22" s="36" t="s">
        <v>493</v>
      </c>
      <c r="G22" s="139">
        <v>4</v>
      </c>
      <c r="J22" s="15"/>
      <c r="K22" s="15"/>
      <c r="L22" s="15"/>
      <c r="M22" s="15"/>
    </row>
    <row r="23" spans="1:13" s="13" customFormat="1" ht="15" customHeight="1">
      <c r="A23" s="138">
        <f t="shared" si="0"/>
        <v>21</v>
      </c>
      <c r="B23" s="34" t="s">
        <v>414</v>
      </c>
      <c r="C23" s="35" t="s">
        <v>42</v>
      </c>
      <c r="D23" s="36" t="s">
        <v>253</v>
      </c>
      <c r="E23" s="36">
        <v>6</v>
      </c>
      <c r="F23" s="36" t="s">
        <v>496</v>
      </c>
      <c r="G23" s="139">
        <v>6</v>
      </c>
      <c r="J23" s="15"/>
      <c r="K23" s="15"/>
      <c r="L23" s="15"/>
      <c r="M23" s="15"/>
    </row>
    <row r="24" spans="1:13" s="13" customFormat="1" ht="15" customHeight="1">
      <c r="A24" s="138">
        <f t="shared" si="0"/>
        <v>22</v>
      </c>
      <c r="B24" s="34" t="s">
        <v>414</v>
      </c>
      <c r="C24" s="35" t="s">
        <v>170</v>
      </c>
      <c r="D24" s="36">
        <v>289</v>
      </c>
      <c r="E24" s="36">
        <v>9</v>
      </c>
      <c r="F24" s="36" t="s">
        <v>491</v>
      </c>
      <c r="G24" s="139">
        <v>9</v>
      </c>
      <c r="J24" s="15"/>
      <c r="K24" s="15"/>
      <c r="L24" s="15"/>
      <c r="M24" s="15"/>
    </row>
    <row r="25" spans="1:13" s="13" customFormat="1" ht="15" customHeight="1">
      <c r="A25" s="138">
        <f t="shared" si="0"/>
        <v>23</v>
      </c>
      <c r="B25" s="34" t="s">
        <v>414</v>
      </c>
      <c r="C25" s="35" t="s">
        <v>170</v>
      </c>
      <c r="D25" s="36">
        <v>291</v>
      </c>
      <c r="E25" s="36">
        <v>4</v>
      </c>
      <c r="F25" s="36" t="s">
        <v>493</v>
      </c>
      <c r="G25" s="139">
        <v>4</v>
      </c>
      <c r="J25" s="15"/>
      <c r="K25" s="15"/>
      <c r="L25" s="15"/>
      <c r="M25" s="15"/>
    </row>
    <row r="26" spans="1:13" s="13" customFormat="1" ht="15" customHeight="1">
      <c r="A26" s="138">
        <f t="shared" si="0"/>
        <v>24</v>
      </c>
      <c r="B26" s="34" t="s">
        <v>414</v>
      </c>
      <c r="C26" s="35" t="s">
        <v>170</v>
      </c>
      <c r="D26" s="36">
        <v>293</v>
      </c>
      <c r="E26" s="36">
        <v>10</v>
      </c>
      <c r="F26" s="36" t="s">
        <v>442</v>
      </c>
      <c r="G26" s="139">
        <v>7</v>
      </c>
      <c r="J26" s="15"/>
      <c r="K26" s="23"/>
      <c r="L26" s="15"/>
      <c r="M26" s="15"/>
    </row>
    <row r="27" spans="1:13" s="13" customFormat="1" ht="15" customHeight="1">
      <c r="A27" s="138">
        <f t="shared" si="0"/>
        <v>25</v>
      </c>
      <c r="B27" s="34" t="s">
        <v>414</v>
      </c>
      <c r="C27" s="35" t="s">
        <v>3</v>
      </c>
      <c r="D27" s="36" t="s">
        <v>165</v>
      </c>
      <c r="E27" s="36">
        <v>4</v>
      </c>
      <c r="F27" s="36" t="s">
        <v>428</v>
      </c>
      <c r="G27" s="139">
        <v>3</v>
      </c>
      <c r="J27" s="15"/>
      <c r="K27" s="15"/>
      <c r="L27" s="15"/>
      <c r="M27" s="15"/>
    </row>
    <row r="28" spans="1:21" s="13" customFormat="1" ht="15" customHeight="1" thickBot="1">
      <c r="A28" s="140">
        <f t="shared" si="0"/>
        <v>26</v>
      </c>
      <c r="B28" s="141" t="s">
        <v>414</v>
      </c>
      <c r="C28" s="142" t="s">
        <v>3</v>
      </c>
      <c r="D28" s="143">
        <v>74</v>
      </c>
      <c r="E28" s="143">
        <v>4</v>
      </c>
      <c r="F28" s="143" t="s">
        <v>493</v>
      </c>
      <c r="G28" s="144">
        <v>4</v>
      </c>
      <c r="J28" s="15"/>
      <c r="K28" s="23"/>
      <c r="L28" s="15"/>
      <c r="M28" s="15"/>
      <c r="U28" s="30"/>
    </row>
    <row r="29" spans="1:13" s="7" customFormat="1" ht="18" customHeight="1" thickBot="1">
      <c r="A29" s="295"/>
      <c r="B29" s="296"/>
      <c r="C29" s="296"/>
      <c r="D29" s="296"/>
      <c r="E29" s="296"/>
      <c r="F29" s="145" t="s">
        <v>203</v>
      </c>
      <c r="G29" s="146">
        <f>SUM(G3:G28)</f>
        <v>125</v>
      </c>
      <c r="J29" s="21"/>
      <c r="K29" s="21"/>
      <c r="L29" s="21"/>
      <c r="M29" s="21"/>
    </row>
    <row r="30" spans="7:108" ht="15" customHeight="1"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</row>
    <row r="31" spans="7:108" ht="15" customHeight="1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</row>
    <row r="32" spans="7:108" ht="15" customHeight="1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</row>
    <row r="33" spans="7:108" ht="15" customHeight="1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</row>
    <row r="34" spans="7:108" ht="15" customHeight="1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</row>
    <row r="35" spans="7:108" ht="15" customHeight="1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</row>
    <row r="36" spans="7:108" ht="15" customHeight="1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</row>
    <row r="37" spans="7:108" ht="15" customHeight="1"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</row>
    <row r="38" spans="7:108" ht="15" customHeight="1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</row>
    <row r="39" spans="7:108" ht="15" customHeight="1"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</row>
    <row r="40" spans="7:108" ht="15" customHeight="1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</row>
    <row r="41" spans="7:108" ht="15" customHeight="1"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</row>
    <row r="42" spans="7:108" ht="15" customHeight="1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</row>
    <row r="43" spans="7:108" ht="15" customHeight="1"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</row>
    <row r="44" spans="7:108" ht="15" customHeight="1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</row>
    <row r="45" spans="7:108" ht="15" customHeight="1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</row>
    <row r="46" spans="7:108" ht="15" customHeight="1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</row>
    <row r="47" spans="7:108" ht="15" customHeight="1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</row>
    <row r="48" spans="7:108" ht="15" customHeight="1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</row>
    <row r="49" spans="7:108" ht="15" customHeight="1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</row>
    <row r="50" spans="7:108" ht="15" customHeight="1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</row>
    <row r="51" spans="7:108" ht="15" customHeight="1"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</row>
    <row r="52" spans="7:108" ht="15" customHeight="1"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</row>
    <row r="53" spans="7:108" ht="15" customHeight="1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</row>
    <row r="54" spans="7:108" ht="15" customHeight="1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</row>
    <row r="55" spans="7:108" ht="15" customHeight="1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</row>
    <row r="56" spans="7:108" ht="15" customHeight="1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</row>
    <row r="57" spans="7:108" ht="15" customHeight="1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</row>
    <row r="58" spans="7:108" ht="15" customHeight="1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</row>
    <row r="59" spans="7:108" ht="15" customHeight="1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</row>
    <row r="60" spans="7:108" ht="15" customHeight="1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</row>
    <row r="61" spans="7:108" ht="15" customHeight="1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</row>
    <row r="62" spans="7:108" ht="15" customHeight="1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</row>
    <row r="63" spans="7:108" ht="15" customHeight="1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</row>
    <row r="64" spans="7:108" ht="15" customHeight="1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</row>
    <row r="65" spans="7:108" ht="15" customHeight="1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</row>
    <row r="66" spans="7:108" ht="15" customHeight="1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</row>
    <row r="67" spans="7:108" ht="15" customHeight="1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</row>
    <row r="68" spans="7:108" ht="15" customHeight="1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</row>
    <row r="69" spans="7:108" ht="15" customHeight="1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</row>
    <row r="70" spans="7:108" ht="15" customHeight="1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</row>
    <row r="71" spans="7:108" ht="15" customHeight="1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</row>
    <row r="72" spans="7:108" ht="15" customHeight="1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</row>
    <row r="73" spans="7:108" ht="15" customHeight="1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</row>
    <row r="74" spans="7:108" ht="15" customHeight="1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</row>
    <row r="75" spans="7:108" ht="15" customHeight="1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</row>
    <row r="76" spans="7:108" ht="15" customHeight="1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</row>
    <row r="77" spans="7:108" ht="15" customHeight="1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</row>
    <row r="78" spans="7:108" ht="15" customHeight="1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</row>
    <row r="79" spans="7:108" ht="15" customHeight="1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</row>
    <row r="80" spans="7:108" ht="15" customHeight="1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</row>
    <row r="81" spans="7:108" ht="15" customHeight="1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</row>
    <row r="82" spans="7:108" ht="15" customHeight="1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</row>
    <row r="83" spans="7:108" ht="15" customHeight="1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</row>
    <row r="84" spans="7:108" ht="15" customHeight="1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</row>
    <row r="85" spans="7:108" ht="15" customHeight="1"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</row>
    <row r="86" spans="7:108" ht="15" customHeight="1"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</row>
    <row r="87" spans="7:108" ht="15" customHeight="1"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</row>
    <row r="88" spans="7:108" ht="15" customHeight="1"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</row>
    <row r="89" spans="7:108" ht="15" customHeight="1"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</row>
    <row r="90" spans="7:108" ht="15" customHeight="1"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</row>
    <row r="91" spans="7:108" ht="15" customHeight="1"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</row>
    <row r="92" spans="7:108" ht="15" customHeight="1"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</row>
    <row r="93" spans="7:108" ht="15" customHeight="1"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</row>
  </sheetData>
  <sheetProtection formatCells="0" formatColumns="0" formatRows="0" insertColumns="0" insertRows="0" insertHyperlinks="0" deleteColumns="0" deleteRows="0"/>
  <mergeCells count="2">
    <mergeCell ref="A1:F1"/>
    <mergeCell ref="A29:E2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93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2.8515625" style="8" bestFit="1" customWidth="1"/>
    <col min="2" max="2" width="16.57421875" style="8" customWidth="1"/>
    <col min="3" max="3" width="20.7109375" style="3" customWidth="1"/>
    <col min="4" max="5" width="10.7109375" style="5" customWidth="1"/>
    <col min="6" max="6" width="31.7109375" style="5" customWidth="1"/>
    <col min="7" max="7" width="8.57421875" style="3" customWidth="1"/>
    <col min="8" max="105" width="1.7109375" style="3" customWidth="1"/>
    <col min="106" max="16384" width="9.140625" style="3" customWidth="1"/>
  </cols>
  <sheetData>
    <row r="1" spans="1:7" s="8" customFormat="1" ht="24" customHeight="1" thickBot="1">
      <c r="A1" s="313" t="s">
        <v>605</v>
      </c>
      <c r="B1" s="310"/>
      <c r="C1" s="310"/>
      <c r="D1" s="310"/>
      <c r="E1" s="310"/>
      <c r="F1" s="314"/>
      <c r="G1" s="186">
        <f>G40</f>
        <v>158</v>
      </c>
    </row>
    <row r="2" spans="1:7" s="8" customFormat="1" ht="26.25" thickBot="1">
      <c r="A2" s="162" t="s">
        <v>211</v>
      </c>
      <c r="B2" s="163" t="s">
        <v>411</v>
      </c>
      <c r="C2" s="163" t="s">
        <v>204</v>
      </c>
      <c r="D2" s="163" t="s">
        <v>205</v>
      </c>
      <c r="E2" s="163" t="s">
        <v>413</v>
      </c>
      <c r="F2" s="164" t="s">
        <v>412</v>
      </c>
      <c r="G2" s="165" t="s">
        <v>206</v>
      </c>
    </row>
    <row r="3" spans="1:7" s="13" customFormat="1" ht="12.75">
      <c r="A3" s="157">
        <v>1</v>
      </c>
      <c r="B3" s="158" t="s">
        <v>414</v>
      </c>
      <c r="C3" s="173" t="s">
        <v>40</v>
      </c>
      <c r="D3" s="173">
        <v>97</v>
      </c>
      <c r="E3" s="174">
        <v>9</v>
      </c>
      <c r="F3" s="181" t="s">
        <v>464</v>
      </c>
      <c r="G3" s="187">
        <v>17</v>
      </c>
    </row>
    <row r="4" spans="1:7" s="13" customFormat="1" ht="12.75">
      <c r="A4" s="117">
        <f>A3+1</f>
        <v>2</v>
      </c>
      <c r="B4" s="26" t="s">
        <v>414</v>
      </c>
      <c r="C4" s="27" t="s">
        <v>40</v>
      </c>
      <c r="D4" s="27" t="s">
        <v>255</v>
      </c>
      <c r="E4" s="24">
        <v>16</v>
      </c>
      <c r="F4" s="61" t="s">
        <v>466</v>
      </c>
      <c r="G4" s="136">
        <v>16</v>
      </c>
    </row>
    <row r="5" spans="1:7" s="13" customFormat="1" ht="12.75">
      <c r="A5" s="117">
        <f aca="true" t="shared" si="0" ref="A5:A39">A4+1</f>
        <v>3</v>
      </c>
      <c r="B5" s="26" t="s">
        <v>414</v>
      </c>
      <c r="C5" s="27" t="s">
        <v>40</v>
      </c>
      <c r="D5" s="27">
        <v>107</v>
      </c>
      <c r="E5" s="24">
        <v>5</v>
      </c>
      <c r="F5" s="61" t="s">
        <v>522</v>
      </c>
      <c r="G5" s="136">
        <v>5</v>
      </c>
    </row>
    <row r="6" spans="1:7" s="13" customFormat="1" ht="12.75">
      <c r="A6" s="117">
        <f t="shared" si="0"/>
        <v>4</v>
      </c>
      <c r="B6" s="26" t="s">
        <v>414</v>
      </c>
      <c r="C6" s="27" t="s">
        <v>43</v>
      </c>
      <c r="D6" s="27" t="s">
        <v>217</v>
      </c>
      <c r="E6" s="24">
        <v>8</v>
      </c>
      <c r="F6" s="94" t="s">
        <v>467</v>
      </c>
      <c r="G6" s="136">
        <v>7</v>
      </c>
    </row>
    <row r="7" spans="1:7" s="13" customFormat="1" ht="12.75">
      <c r="A7" s="117">
        <f t="shared" si="0"/>
        <v>5</v>
      </c>
      <c r="B7" s="26" t="s">
        <v>414</v>
      </c>
      <c r="C7" s="27" t="s">
        <v>43</v>
      </c>
      <c r="D7" s="27">
        <v>40</v>
      </c>
      <c r="E7" s="24">
        <v>1</v>
      </c>
      <c r="F7" s="61">
        <v>1</v>
      </c>
      <c r="G7" s="136">
        <v>1</v>
      </c>
    </row>
    <row r="8" spans="1:108" ht="12.75">
      <c r="A8" s="117">
        <f t="shared" si="0"/>
        <v>6</v>
      </c>
      <c r="B8" s="26" t="s">
        <v>414</v>
      </c>
      <c r="C8" s="28" t="s">
        <v>40</v>
      </c>
      <c r="D8" s="32" t="s">
        <v>257</v>
      </c>
      <c r="E8" s="24">
        <v>1</v>
      </c>
      <c r="F8" s="61" t="s">
        <v>471</v>
      </c>
      <c r="G8" s="136">
        <v>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</row>
    <row r="9" spans="1:108" ht="12.75">
      <c r="A9" s="117">
        <f t="shared" si="0"/>
        <v>7</v>
      </c>
      <c r="B9" s="26" t="s">
        <v>414</v>
      </c>
      <c r="C9" s="28" t="s">
        <v>49</v>
      </c>
      <c r="D9" s="32" t="s">
        <v>290</v>
      </c>
      <c r="E9" s="24">
        <v>2</v>
      </c>
      <c r="F9" s="61" t="s">
        <v>469</v>
      </c>
      <c r="G9" s="136">
        <v>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</row>
    <row r="10" spans="1:108" ht="12.75">
      <c r="A10" s="117">
        <f t="shared" si="0"/>
        <v>8</v>
      </c>
      <c r="B10" s="26" t="s">
        <v>414</v>
      </c>
      <c r="C10" s="28" t="s">
        <v>49</v>
      </c>
      <c r="D10" s="32" t="s">
        <v>291</v>
      </c>
      <c r="E10" s="24">
        <v>2</v>
      </c>
      <c r="F10" s="61" t="s">
        <v>469</v>
      </c>
      <c r="G10" s="136">
        <v>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</row>
    <row r="11" spans="1:108" ht="12.75">
      <c r="A11" s="117">
        <f t="shared" si="0"/>
        <v>9</v>
      </c>
      <c r="B11" s="26" t="s">
        <v>414</v>
      </c>
      <c r="C11" s="28" t="s">
        <v>49</v>
      </c>
      <c r="D11" s="32">
        <v>52</v>
      </c>
      <c r="E11" s="24">
        <v>9</v>
      </c>
      <c r="F11" s="61" t="s">
        <v>517</v>
      </c>
      <c r="G11" s="136">
        <v>9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</row>
    <row r="12" spans="1:108" ht="12.75">
      <c r="A12" s="117">
        <f t="shared" si="0"/>
        <v>10</v>
      </c>
      <c r="B12" s="26" t="s">
        <v>414</v>
      </c>
      <c r="C12" s="28" t="s">
        <v>49</v>
      </c>
      <c r="D12" s="32" t="s">
        <v>292</v>
      </c>
      <c r="E12" s="24">
        <v>4</v>
      </c>
      <c r="F12" s="61" t="s">
        <v>476</v>
      </c>
      <c r="G12" s="136">
        <v>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</row>
    <row r="13" spans="1:108" ht="12.75">
      <c r="A13" s="117">
        <f t="shared" si="0"/>
        <v>11</v>
      </c>
      <c r="B13" s="26" t="s">
        <v>414</v>
      </c>
      <c r="C13" s="28" t="s">
        <v>43</v>
      </c>
      <c r="D13" s="32">
        <v>16</v>
      </c>
      <c r="E13" s="24">
        <v>6</v>
      </c>
      <c r="F13" s="61" t="s">
        <v>510</v>
      </c>
      <c r="G13" s="136">
        <v>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</row>
    <row r="14" spans="1:108" ht="12.75">
      <c r="A14" s="117">
        <f t="shared" si="0"/>
        <v>12</v>
      </c>
      <c r="B14" s="26" t="s">
        <v>414</v>
      </c>
      <c r="C14" s="28" t="s">
        <v>43</v>
      </c>
      <c r="D14" s="32">
        <v>22</v>
      </c>
      <c r="E14" s="24">
        <v>8</v>
      </c>
      <c r="F14" s="61" t="s">
        <v>512</v>
      </c>
      <c r="G14" s="136">
        <v>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</row>
    <row r="15" spans="1:108" ht="12.75">
      <c r="A15" s="117">
        <f t="shared" si="0"/>
        <v>13</v>
      </c>
      <c r="B15" s="26" t="s">
        <v>414</v>
      </c>
      <c r="C15" s="27" t="s">
        <v>45</v>
      </c>
      <c r="D15" s="32">
        <v>183</v>
      </c>
      <c r="E15" s="24">
        <v>1</v>
      </c>
      <c r="F15" s="61" t="s">
        <v>471</v>
      </c>
      <c r="G15" s="136">
        <v>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</row>
    <row r="16" spans="1:108" ht="12.75">
      <c r="A16" s="117">
        <f t="shared" si="0"/>
        <v>14</v>
      </c>
      <c r="B16" s="26" t="s">
        <v>414</v>
      </c>
      <c r="C16" s="27" t="s">
        <v>45</v>
      </c>
      <c r="D16" s="32" t="s">
        <v>258</v>
      </c>
      <c r="E16" s="24">
        <v>1</v>
      </c>
      <c r="F16" s="61" t="s">
        <v>471</v>
      </c>
      <c r="G16" s="136">
        <v>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</row>
    <row r="17" spans="1:108" ht="12.75">
      <c r="A17" s="117">
        <f t="shared" si="0"/>
        <v>15</v>
      </c>
      <c r="B17" s="92" t="s">
        <v>414</v>
      </c>
      <c r="C17" s="28" t="s">
        <v>53</v>
      </c>
      <c r="D17" s="92">
        <v>1</v>
      </c>
      <c r="E17" s="91">
        <v>2</v>
      </c>
      <c r="F17" s="182" t="s">
        <v>469</v>
      </c>
      <c r="G17" s="188">
        <v>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</row>
    <row r="18" spans="1:108" ht="12.75">
      <c r="A18" s="117">
        <f t="shared" si="0"/>
        <v>16</v>
      </c>
      <c r="B18" s="92" t="s">
        <v>414</v>
      </c>
      <c r="C18" s="28" t="s">
        <v>53</v>
      </c>
      <c r="D18" s="92">
        <v>2</v>
      </c>
      <c r="E18" s="91">
        <v>2</v>
      </c>
      <c r="F18" s="182" t="s">
        <v>469</v>
      </c>
      <c r="G18" s="188">
        <v>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</row>
    <row r="19" spans="1:108" ht="12.75">
      <c r="A19" s="117">
        <f t="shared" si="0"/>
        <v>17</v>
      </c>
      <c r="B19" s="92" t="s">
        <v>414</v>
      </c>
      <c r="C19" s="28" t="s">
        <v>53</v>
      </c>
      <c r="D19" s="92">
        <v>3</v>
      </c>
      <c r="E19" s="91">
        <v>2</v>
      </c>
      <c r="F19" s="182" t="s">
        <v>469</v>
      </c>
      <c r="G19" s="188">
        <v>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</row>
    <row r="20" spans="1:108" ht="12.75">
      <c r="A20" s="117">
        <f t="shared" si="0"/>
        <v>18</v>
      </c>
      <c r="B20" s="92" t="s">
        <v>414</v>
      </c>
      <c r="C20" s="28" t="s">
        <v>53</v>
      </c>
      <c r="D20" s="92">
        <v>4</v>
      </c>
      <c r="E20" s="91">
        <v>4</v>
      </c>
      <c r="F20" s="94" t="s">
        <v>453</v>
      </c>
      <c r="G20" s="188">
        <v>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</row>
    <row r="21" spans="1:108" ht="12.75">
      <c r="A21" s="117">
        <f t="shared" si="0"/>
        <v>19</v>
      </c>
      <c r="B21" s="92" t="s">
        <v>414</v>
      </c>
      <c r="C21" s="28" t="s">
        <v>53</v>
      </c>
      <c r="D21" s="92">
        <v>5</v>
      </c>
      <c r="E21" s="91">
        <v>6</v>
      </c>
      <c r="F21" s="94" t="s">
        <v>449</v>
      </c>
      <c r="G21" s="188">
        <v>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</row>
    <row r="22" spans="1:108" ht="12.75">
      <c r="A22" s="117">
        <f t="shared" si="0"/>
        <v>20</v>
      </c>
      <c r="B22" s="92" t="s">
        <v>414</v>
      </c>
      <c r="C22" s="28" t="s">
        <v>18</v>
      </c>
      <c r="D22" s="24" t="s">
        <v>263</v>
      </c>
      <c r="E22" s="24">
        <v>3</v>
      </c>
      <c r="F22" s="183" t="s">
        <v>447</v>
      </c>
      <c r="G22" s="189">
        <v>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</row>
    <row r="23" spans="1:108" ht="12.75">
      <c r="A23" s="117">
        <f t="shared" si="0"/>
        <v>21</v>
      </c>
      <c r="B23" s="92" t="s">
        <v>414</v>
      </c>
      <c r="C23" s="28" t="s">
        <v>18</v>
      </c>
      <c r="D23" s="24">
        <v>13</v>
      </c>
      <c r="E23" s="24">
        <v>6</v>
      </c>
      <c r="F23" s="94" t="s">
        <v>449</v>
      </c>
      <c r="G23" s="189">
        <v>6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</row>
    <row r="24" spans="1:108" ht="12.75">
      <c r="A24" s="117">
        <f t="shared" si="0"/>
        <v>22</v>
      </c>
      <c r="B24" s="92" t="s">
        <v>414</v>
      </c>
      <c r="C24" s="28" t="s">
        <v>46</v>
      </c>
      <c r="D24" s="24">
        <v>1</v>
      </c>
      <c r="E24" s="24">
        <v>9</v>
      </c>
      <c r="F24" s="94" t="s">
        <v>468</v>
      </c>
      <c r="G24" s="189">
        <v>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</row>
    <row r="25" spans="1:108" ht="12.75">
      <c r="A25" s="117">
        <f t="shared" si="0"/>
        <v>23</v>
      </c>
      <c r="B25" s="92" t="s">
        <v>414</v>
      </c>
      <c r="C25" s="27" t="s">
        <v>47</v>
      </c>
      <c r="D25" s="24" t="s">
        <v>326</v>
      </c>
      <c r="E25" s="24">
        <v>4</v>
      </c>
      <c r="F25" s="94" t="s">
        <v>453</v>
      </c>
      <c r="G25" s="189">
        <v>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</row>
    <row r="26" spans="1:108" ht="12.75">
      <c r="A26" s="117">
        <f t="shared" si="0"/>
        <v>24</v>
      </c>
      <c r="B26" s="92" t="s">
        <v>414</v>
      </c>
      <c r="C26" s="27" t="s">
        <v>47</v>
      </c>
      <c r="D26" s="24" t="s">
        <v>264</v>
      </c>
      <c r="E26" s="24">
        <v>6</v>
      </c>
      <c r="F26" s="94" t="s">
        <v>449</v>
      </c>
      <c r="G26" s="189">
        <v>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</row>
    <row r="27" spans="1:108" ht="12.75">
      <c r="A27" s="117">
        <f t="shared" si="0"/>
        <v>25</v>
      </c>
      <c r="B27" s="92" t="s">
        <v>414</v>
      </c>
      <c r="C27" s="27" t="s">
        <v>47</v>
      </c>
      <c r="D27" s="24" t="s">
        <v>525</v>
      </c>
      <c r="E27" s="24">
        <v>5</v>
      </c>
      <c r="F27" s="94" t="s">
        <v>451</v>
      </c>
      <c r="G27" s="189">
        <v>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</row>
    <row r="28" spans="1:108" ht="12.75">
      <c r="A28" s="117">
        <f t="shared" si="0"/>
        <v>26</v>
      </c>
      <c r="B28" s="92" t="s">
        <v>414</v>
      </c>
      <c r="C28" s="27" t="s">
        <v>47</v>
      </c>
      <c r="D28" s="24" t="s">
        <v>327</v>
      </c>
      <c r="E28" s="24">
        <v>4</v>
      </c>
      <c r="F28" s="94" t="s">
        <v>453</v>
      </c>
      <c r="G28" s="189">
        <v>4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</row>
    <row r="29" spans="1:108" ht="12.75">
      <c r="A29" s="117">
        <f t="shared" si="0"/>
        <v>27</v>
      </c>
      <c r="B29" s="92" t="s">
        <v>414</v>
      </c>
      <c r="C29" s="28" t="s">
        <v>19</v>
      </c>
      <c r="D29" s="24">
        <v>7</v>
      </c>
      <c r="E29" s="24">
        <v>2</v>
      </c>
      <c r="F29" s="182" t="s">
        <v>469</v>
      </c>
      <c r="G29" s="189">
        <v>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</row>
    <row r="30" spans="1:108" ht="12.75">
      <c r="A30" s="117">
        <f t="shared" si="0"/>
        <v>28</v>
      </c>
      <c r="B30" s="92" t="s">
        <v>414</v>
      </c>
      <c r="C30" s="28" t="s">
        <v>19</v>
      </c>
      <c r="D30" s="24" t="s">
        <v>267</v>
      </c>
      <c r="E30" s="24">
        <v>4</v>
      </c>
      <c r="F30" s="94" t="s">
        <v>453</v>
      </c>
      <c r="G30" s="189">
        <v>4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</row>
    <row r="31" spans="1:108" ht="12.75">
      <c r="A31" s="117">
        <f t="shared" si="0"/>
        <v>29</v>
      </c>
      <c r="B31" s="92" t="s">
        <v>414</v>
      </c>
      <c r="C31" s="28" t="s">
        <v>19</v>
      </c>
      <c r="D31" s="24" t="s">
        <v>265</v>
      </c>
      <c r="E31" s="24">
        <v>4</v>
      </c>
      <c r="F31" s="94" t="s">
        <v>453</v>
      </c>
      <c r="G31" s="189">
        <v>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</row>
    <row r="32" spans="1:108" ht="12.75">
      <c r="A32" s="117">
        <f t="shared" si="0"/>
        <v>30</v>
      </c>
      <c r="B32" s="92" t="s">
        <v>414</v>
      </c>
      <c r="C32" s="28" t="s">
        <v>19</v>
      </c>
      <c r="D32" s="24" t="s">
        <v>266</v>
      </c>
      <c r="E32" s="24">
        <v>4</v>
      </c>
      <c r="F32" s="94" t="s">
        <v>453</v>
      </c>
      <c r="G32" s="189">
        <v>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</row>
    <row r="33" spans="1:108" ht="12.75">
      <c r="A33" s="117">
        <f t="shared" si="0"/>
        <v>31</v>
      </c>
      <c r="B33" s="92" t="s">
        <v>414</v>
      </c>
      <c r="C33" s="28" t="s">
        <v>19</v>
      </c>
      <c r="D33" s="24" t="s">
        <v>264</v>
      </c>
      <c r="E33" s="24">
        <v>1</v>
      </c>
      <c r="F33" s="61">
        <v>1</v>
      </c>
      <c r="G33" s="189">
        <v>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</row>
    <row r="34" spans="1:108" ht="12.75">
      <c r="A34" s="117">
        <f t="shared" si="0"/>
        <v>32</v>
      </c>
      <c r="B34" s="92" t="s">
        <v>414</v>
      </c>
      <c r="C34" s="28" t="s">
        <v>48</v>
      </c>
      <c r="D34" s="24">
        <v>21</v>
      </c>
      <c r="E34" s="24">
        <v>4</v>
      </c>
      <c r="F34" s="94" t="s">
        <v>453</v>
      </c>
      <c r="G34" s="189">
        <v>4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</row>
    <row r="35" spans="1:108" ht="12.75">
      <c r="A35" s="117">
        <f t="shared" si="0"/>
        <v>33</v>
      </c>
      <c r="B35" s="92" t="s">
        <v>414</v>
      </c>
      <c r="C35" s="28" t="s">
        <v>50</v>
      </c>
      <c r="D35" s="24">
        <v>14</v>
      </c>
      <c r="E35" s="24">
        <v>2</v>
      </c>
      <c r="F35" s="182" t="s">
        <v>469</v>
      </c>
      <c r="G35" s="189">
        <v>2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</row>
    <row r="36" spans="1:108" ht="12.75">
      <c r="A36" s="117">
        <f t="shared" si="0"/>
        <v>34</v>
      </c>
      <c r="B36" s="92" t="s">
        <v>414</v>
      </c>
      <c r="C36" s="28" t="s">
        <v>50</v>
      </c>
      <c r="D36" s="24" t="s">
        <v>268</v>
      </c>
      <c r="E36" s="24">
        <v>2</v>
      </c>
      <c r="F36" s="182" t="s">
        <v>469</v>
      </c>
      <c r="G36" s="189">
        <v>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</row>
    <row r="37" spans="1:108" ht="12.75">
      <c r="A37" s="117">
        <f t="shared" si="0"/>
        <v>35</v>
      </c>
      <c r="B37" s="92" t="s">
        <v>414</v>
      </c>
      <c r="C37" s="28" t="s">
        <v>41</v>
      </c>
      <c r="D37" s="24" t="s">
        <v>269</v>
      </c>
      <c r="E37" s="24">
        <v>1</v>
      </c>
      <c r="F37" s="61" t="s">
        <v>471</v>
      </c>
      <c r="G37" s="189">
        <v>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</row>
    <row r="38" spans="1:108" ht="12.75">
      <c r="A38" s="117">
        <f t="shared" si="0"/>
        <v>36</v>
      </c>
      <c r="B38" s="92" t="s">
        <v>414</v>
      </c>
      <c r="C38" s="28" t="s">
        <v>41</v>
      </c>
      <c r="D38" s="24" t="s">
        <v>271</v>
      </c>
      <c r="E38" s="24">
        <v>1</v>
      </c>
      <c r="F38" s="61" t="s">
        <v>471</v>
      </c>
      <c r="G38" s="189">
        <v>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</row>
    <row r="39" spans="1:108" ht="13.5" thickBot="1">
      <c r="A39" s="117">
        <f t="shared" si="0"/>
        <v>37</v>
      </c>
      <c r="B39" s="177" t="s">
        <v>414</v>
      </c>
      <c r="C39" s="178" t="s">
        <v>41</v>
      </c>
      <c r="D39" s="179">
        <v>161</v>
      </c>
      <c r="E39" s="179">
        <v>1</v>
      </c>
      <c r="F39" s="184" t="s">
        <v>471</v>
      </c>
      <c r="G39" s="190">
        <v>1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</row>
    <row r="40" spans="1:7" s="7" customFormat="1" ht="16.5" thickBot="1">
      <c r="A40" s="295"/>
      <c r="B40" s="296"/>
      <c r="C40" s="296"/>
      <c r="D40" s="296"/>
      <c r="E40" s="296"/>
      <c r="F40" s="185" t="s">
        <v>203</v>
      </c>
      <c r="G40" s="186">
        <f>SUM(G3:G39)</f>
        <v>158</v>
      </c>
    </row>
    <row r="41" spans="1:107" ht="12.75">
      <c r="A41" s="3"/>
      <c r="B41" s="3"/>
      <c r="C41" s="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</row>
    <row r="42" spans="1:107" ht="12.75">
      <c r="A42" s="3"/>
      <c r="B42" s="3"/>
      <c r="C42" s="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</row>
    <row r="43" spans="1:107" ht="12.75">
      <c r="A43" s="3"/>
      <c r="B43" s="3"/>
      <c r="C43" s="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</row>
    <row r="44" spans="1:107" ht="12.75">
      <c r="A44" s="3"/>
      <c r="B44" s="3"/>
      <c r="C44" s="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</row>
    <row r="45" spans="1:107" ht="12.75">
      <c r="A45" s="3"/>
      <c r="B45" s="3"/>
      <c r="C45" s="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</row>
    <row r="46" spans="1:107" ht="12.75">
      <c r="A46" s="3"/>
      <c r="B46" s="3"/>
      <c r="C46" s="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</row>
    <row r="47" spans="1:107" ht="12.75">
      <c r="A47" s="3"/>
      <c r="B47" s="3"/>
      <c r="C47" s="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</row>
    <row r="48" spans="1:107" ht="12.75">
      <c r="A48" s="3"/>
      <c r="B48" s="3"/>
      <c r="C48" s="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</row>
    <row r="49" spans="1:107" ht="12.75">
      <c r="A49" s="3"/>
      <c r="B49" s="3"/>
      <c r="C49" s="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</row>
    <row r="50" spans="1:107" ht="12.75">
      <c r="A50" s="3"/>
      <c r="B50" s="3"/>
      <c r="C50" s="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</row>
    <row r="51" spans="1:107" ht="12.75">
      <c r="A51" s="3"/>
      <c r="B51" s="3"/>
      <c r="C51" s="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</row>
    <row r="52" spans="1:107" ht="12.75">
      <c r="A52" s="3"/>
      <c r="B52" s="3"/>
      <c r="C52" s="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</row>
    <row r="53" spans="1:107" ht="12.75">
      <c r="A53" s="3"/>
      <c r="B53" s="3"/>
      <c r="C53" s="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</row>
    <row r="54" spans="1:107" ht="12.75">
      <c r="A54" s="3"/>
      <c r="B54" s="3"/>
      <c r="C54" s="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</row>
    <row r="55" spans="1:107" ht="12.75">
      <c r="A55" s="3"/>
      <c r="B55" s="3"/>
      <c r="C55" s="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</row>
    <row r="56" spans="1:107" ht="12.75">
      <c r="A56" s="3"/>
      <c r="B56" s="3"/>
      <c r="C56" s="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</row>
    <row r="57" spans="1:107" ht="12.75">
      <c r="A57" s="3"/>
      <c r="B57" s="3"/>
      <c r="C57" s="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</row>
    <row r="58" spans="1:107" ht="12.75">
      <c r="A58" s="3"/>
      <c r="B58" s="3"/>
      <c r="C58" s="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</row>
    <row r="59" spans="1:107" ht="12.75">
      <c r="A59" s="3"/>
      <c r="B59" s="3"/>
      <c r="C59" s="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</row>
    <row r="60" spans="1:107" ht="12.75">
      <c r="A60" s="3"/>
      <c r="B60" s="3"/>
      <c r="C60" s="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</row>
    <row r="61" spans="1:107" ht="12.75">
      <c r="A61" s="3"/>
      <c r="B61" s="3"/>
      <c r="C61" s="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</row>
    <row r="62" spans="1:107" ht="12.75">
      <c r="A62" s="3"/>
      <c r="B62" s="3"/>
      <c r="C62" s="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</row>
    <row r="63" spans="1:107" ht="12.75">
      <c r="A63" s="3"/>
      <c r="B63" s="3"/>
      <c r="C63" s="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</row>
    <row r="64" spans="1:107" ht="12.75">
      <c r="A64" s="3"/>
      <c r="B64" s="3"/>
      <c r="C64" s="5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</row>
    <row r="65" spans="1:107" ht="12.75">
      <c r="A65" s="3"/>
      <c r="B65" s="3"/>
      <c r="C65" s="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</row>
    <row r="66" spans="1:107" ht="12.75">
      <c r="A66" s="3"/>
      <c r="B66" s="3"/>
      <c r="C66" s="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</row>
    <row r="67" spans="1:107" ht="12.75">
      <c r="A67" s="3"/>
      <c r="B67" s="3"/>
      <c r="C67" s="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</row>
    <row r="68" spans="1:107" ht="12.75">
      <c r="A68" s="3"/>
      <c r="B68" s="3"/>
      <c r="C68" s="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</row>
    <row r="69" spans="1:107" ht="12.75">
      <c r="A69" s="3"/>
      <c r="B69" s="3"/>
      <c r="C69" s="5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</row>
    <row r="70" spans="1:107" ht="12.75">
      <c r="A70" s="3"/>
      <c r="B70" s="3"/>
      <c r="C70" s="5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</row>
    <row r="71" spans="1:107" ht="12.75">
      <c r="A71" s="3"/>
      <c r="B71" s="3"/>
      <c r="C71" s="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</row>
    <row r="72" spans="7:108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</row>
    <row r="73" spans="7:108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</row>
    <row r="74" spans="7:108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</row>
    <row r="75" spans="7:108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</row>
    <row r="76" spans="7:108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</row>
    <row r="77" spans="7:108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</row>
    <row r="78" spans="7:108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</row>
    <row r="79" spans="7:108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</row>
    <row r="80" spans="7:108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</row>
    <row r="81" spans="7:108" ht="12.75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</row>
    <row r="82" spans="7:108" ht="12.75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</row>
    <row r="83" spans="7:108" ht="12.75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</row>
    <row r="84" spans="7:108" ht="12.75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</row>
    <row r="85" spans="7:108" ht="12.75"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</row>
    <row r="86" spans="7:108" ht="12.75"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</row>
    <row r="87" spans="7:108" ht="12.75"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</row>
    <row r="88" spans="7:108" ht="12.75"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</row>
    <row r="89" spans="7:108" ht="12.75"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</row>
    <row r="90" spans="7:108" ht="12.75"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</row>
    <row r="91" spans="7:108" ht="12.75"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</row>
    <row r="92" spans="7:108" ht="12.75"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</row>
    <row r="93" spans="7:108" ht="12.75"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</row>
  </sheetData>
  <sheetProtection formatCells="0" formatColumns="0" formatRows="0" insertColumns="0" insertRows="0" insertHyperlinks="0" deleteColumns="0" deleteRows="0"/>
  <mergeCells count="2">
    <mergeCell ref="A40:E40"/>
    <mergeCell ref="A1:F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88"/>
  <sheetViews>
    <sheetView zoomScalePageLayoutView="0" workbookViewId="0" topLeftCell="A25">
      <selection activeCell="A1" sqref="A1:IV1"/>
    </sheetView>
  </sheetViews>
  <sheetFormatPr defaultColWidth="9.140625" defaultRowHeight="12.75"/>
  <cols>
    <col min="1" max="1" width="2.8515625" style="8" bestFit="1" customWidth="1"/>
    <col min="2" max="2" width="15.421875" style="8" customWidth="1"/>
    <col min="3" max="3" width="20.7109375" style="3" customWidth="1"/>
    <col min="4" max="5" width="10.7109375" style="5" customWidth="1"/>
    <col min="6" max="6" width="30.8515625" style="5" customWidth="1"/>
    <col min="7" max="7" width="9.421875" style="3" customWidth="1"/>
    <col min="8" max="90" width="1.7109375" style="3" customWidth="1"/>
    <col min="91" max="16384" width="9.140625" style="3" customWidth="1"/>
  </cols>
  <sheetData>
    <row r="1" spans="1:7" s="8" customFormat="1" ht="24" customHeight="1" thickBot="1">
      <c r="A1" s="289" t="s">
        <v>607</v>
      </c>
      <c r="B1" s="290"/>
      <c r="C1" s="290"/>
      <c r="D1" s="290"/>
      <c r="E1" s="290"/>
      <c r="F1" s="290"/>
      <c r="G1" s="194">
        <f>G48</f>
        <v>240</v>
      </c>
    </row>
    <row r="2" spans="1:7" s="8" customFormat="1" ht="31.5" customHeight="1" thickBot="1">
      <c r="A2" s="162" t="s">
        <v>211</v>
      </c>
      <c r="B2" s="163" t="s">
        <v>411</v>
      </c>
      <c r="C2" s="163" t="s">
        <v>204</v>
      </c>
      <c r="D2" s="163" t="s">
        <v>205</v>
      </c>
      <c r="E2" s="163" t="s">
        <v>413</v>
      </c>
      <c r="F2" s="164" t="s">
        <v>412</v>
      </c>
      <c r="G2" s="165" t="s">
        <v>206</v>
      </c>
    </row>
    <row r="3" spans="1:7" s="8" customFormat="1" ht="12.75" customHeight="1">
      <c r="A3" s="112"/>
      <c r="B3" s="158" t="s">
        <v>414</v>
      </c>
      <c r="C3" s="167" t="s">
        <v>54</v>
      </c>
      <c r="D3" s="168">
        <v>25</v>
      </c>
      <c r="E3" s="168">
        <v>12</v>
      </c>
      <c r="F3" s="181" t="s">
        <v>606</v>
      </c>
      <c r="G3" s="169">
        <v>12</v>
      </c>
    </row>
    <row r="4" spans="1:7" s="8" customFormat="1" ht="12.75" customHeight="1">
      <c r="A4" s="100"/>
      <c r="B4" s="26" t="s">
        <v>414</v>
      </c>
      <c r="C4" s="25" t="s">
        <v>1</v>
      </c>
      <c r="D4" s="26">
        <v>26</v>
      </c>
      <c r="E4" s="26">
        <v>2</v>
      </c>
      <c r="F4" s="94" t="s">
        <v>469</v>
      </c>
      <c r="G4" s="135">
        <v>2</v>
      </c>
    </row>
    <row r="5" spans="1:7" s="8" customFormat="1" ht="12.75" customHeight="1">
      <c r="A5" s="100"/>
      <c r="B5" s="26" t="s">
        <v>414</v>
      </c>
      <c r="C5" s="72" t="s">
        <v>1</v>
      </c>
      <c r="D5" s="50" t="s">
        <v>217</v>
      </c>
      <c r="E5" s="26">
        <v>3</v>
      </c>
      <c r="F5" s="94" t="s">
        <v>418</v>
      </c>
      <c r="G5" s="135">
        <v>3</v>
      </c>
    </row>
    <row r="6" spans="1:7" s="8" customFormat="1" ht="12.75" customHeight="1">
      <c r="A6" s="100"/>
      <c r="B6" s="26" t="s">
        <v>414</v>
      </c>
      <c r="C6" s="72" t="s">
        <v>60</v>
      </c>
      <c r="D6" s="50">
        <v>114</v>
      </c>
      <c r="E6" s="24">
        <v>6</v>
      </c>
      <c r="F6" s="94" t="s">
        <v>423</v>
      </c>
      <c r="G6" s="136">
        <v>6</v>
      </c>
    </row>
    <row r="7" spans="1:7" s="8" customFormat="1" ht="12.75" customHeight="1">
      <c r="A7" s="100"/>
      <c r="B7" s="26" t="s">
        <v>414</v>
      </c>
      <c r="C7" s="72" t="s">
        <v>60</v>
      </c>
      <c r="D7" s="50">
        <v>122</v>
      </c>
      <c r="E7" s="26">
        <v>2</v>
      </c>
      <c r="F7" s="94" t="s">
        <v>469</v>
      </c>
      <c r="G7" s="135">
        <v>2</v>
      </c>
    </row>
    <row r="8" spans="1:7" s="8" customFormat="1" ht="12.75" customHeight="1">
      <c r="A8" s="100"/>
      <c r="B8" s="26" t="s">
        <v>414</v>
      </c>
      <c r="C8" s="72" t="s">
        <v>60</v>
      </c>
      <c r="D8" s="50" t="s">
        <v>346</v>
      </c>
      <c r="E8" s="26">
        <v>2</v>
      </c>
      <c r="F8" s="94" t="s">
        <v>469</v>
      </c>
      <c r="G8" s="135">
        <v>2</v>
      </c>
    </row>
    <row r="9" spans="1:7" s="8" customFormat="1" ht="12.75" customHeight="1">
      <c r="A9" s="100"/>
      <c r="B9" s="26" t="s">
        <v>414</v>
      </c>
      <c r="C9" s="68" t="s">
        <v>63</v>
      </c>
      <c r="D9" s="50">
        <v>321</v>
      </c>
      <c r="E9" s="26">
        <v>4</v>
      </c>
      <c r="F9" s="94" t="s">
        <v>603</v>
      </c>
      <c r="G9" s="135">
        <v>4</v>
      </c>
    </row>
    <row r="10" spans="1:7" s="8" customFormat="1" ht="12.75" customHeight="1">
      <c r="A10" s="100"/>
      <c r="B10" s="26" t="s">
        <v>414</v>
      </c>
      <c r="C10" s="68" t="s">
        <v>63</v>
      </c>
      <c r="D10" s="50">
        <v>331</v>
      </c>
      <c r="E10" s="26">
        <v>4</v>
      </c>
      <c r="F10" s="94" t="s">
        <v>506</v>
      </c>
      <c r="G10" s="135">
        <v>4</v>
      </c>
    </row>
    <row r="11" spans="1:7" s="8" customFormat="1" ht="12.75" customHeight="1">
      <c r="A11" s="100"/>
      <c r="B11" s="26" t="s">
        <v>414</v>
      </c>
      <c r="C11" s="29" t="s">
        <v>0</v>
      </c>
      <c r="D11" s="26">
        <v>29</v>
      </c>
      <c r="E11" s="24">
        <v>12</v>
      </c>
      <c r="F11" s="94" t="s">
        <v>421</v>
      </c>
      <c r="G11" s="136">
        <v>8</v>
      </c>
    </row>
    <row r="12" spans="1:7" s="8" customFormat="1" ht="12.75" customHeight="1">
      <c r="A12" s="100"/>
      <c r="B12" s="26" t="s">
        <v>414</v>
      </c>
      <c r="C12" s="25" t="s">
        <v>54</v>
      </c>
      <c r="D12" s="24" t="s">
        <v>160</v>
      </c>
      <c r="E12" s="24">
        <v>4</v>
      </c>
      <c r="F12" s="61" t="s">
        <v>493</v>
      </c>
      <c r="G12" s="136">
        <v>4</v>
      </c>
    </row>
    <row r="13" spans="1:7" s="8" customFormat="1" ht="12.75" customHeight="1">
      <c r="A13" s="100"/>
      <c r="B13" s="26" t="s">
        <v>414</v>
      </c>
      <c r="C13" s="25" t="s">
        <v>1</v>
      </c>
      <c r="D13" s="24" t="s">
        <v>279</v>
      </c>
      <c r="E13" s="24" t="s">
        <v>209</v>
      </c>
      <c r="F13" s="61" t="s">
        <v>469</v>
      </c>
      <c r="G13" s="136">
        <v>2</v>
      </c>
    </row>
    <row r="14" spans="1:7" s="8" customFormat="1" ht="12.75" customHeight="1">
      <c r="A14" s="100"/>
      <c r="B14" s="26" t="s">
        <v>414</v>
      </c>
      <c r="C14" s="25" t="s">
        <v>1</v>
      </c>
      <c r="D14" s="24" t="s">
        <v>245</v>
      </c>
      <c r="E14" s="24">
        <v>3</v>
      </c>
      <c r="F14" s="61" t="s">
        <v>478</v>
      </c>
      <c r="G14" s="136">
        <v>3</v>
      </c>
    </row>
    <row r="15" spans="1:7" s="8" customFormat="1" ht="12.75" customHeight="1">
      <c r="A15" s="100"/>
      <c r="B15" s="26" t="s">
        <v>414</v>
      </c>
      <c r="C15" s="25" t="s">
        <v>1</v>
      </c>
      <c r="D15" s="24" t="s">
        <v>280</v>
      </c>
      <c r="E15" s="24">
        <v>3</v>
      </c>
      <c r="F15" s="61" t="s">
        <v>478</v>
      </c>
      <c r="G15" s="136">
        <v>3</v>
      </c>
    </row>
    <row r="16" spans="1:7" s="8" customFormat="1" ht="12.75" customHeight="1">
      <c r="A16" s="100"/>
      <c r="B16" s="26" t="s">
        <v>414</v>
      </c>
      <c r="C16" s="25" t="s">
        <v>1</v>
      </c>
      <c r="D16" s="24" t="s">
        <v>167</v>
      </c>
      <c r="E16" s="24">
        <v>4</v>
      </c>
      <c r="F16" s="61" t="s">
        <v>493</v>
      </c>
      <c r="G16" s="136">
        <v>4</v>
      </c>
    </row>
    <row r="17" spans="1:7" s="8" customFormat="1" ht="12.75" customHeight="1">
      <c r="A17" s="100"/>
      <c r="B17" s="26" t="s">
        <v>414</v>
      </c>
      <c r="C17" s="25" t="s">
        <v>1</v>
      </c>
      <c r="D17" s="24" t="s">
        <v>281</v>
      </c>
      <c r="E17" s="24">
        <v>3</v>
      </c>
      <c r="F17" s="61" t="s">
        <v>494</v>
      </c>
      <c r="G17" s="136">
        <v>3</v>
      </c>
    </row>
    <row r="18" spans="1:7" s="8" customFormat="1" ht="12.75" customHeight="1">
      <c r="A18" s="100"/>
      <c r="B18" s="26" t="s">
        <v>414</v>
      </c>
      <c r="C18" s="25" t="s">
        <v>1</v>
      </c>
      <c r="D18" s="24" t="s">
        <v>282</v>
      </c>
      <c r="E18" s="24">
        <v>5</v>
      </c>
      <c r="F18" s="61" t="s">
        <v>491</v>
      </c>
      <c r="G18" s="136">
        <v>5</v>
      </c>
    </row>
    <row r="19" spans="1:7" s="8" customFormat="1" ht="12.75" customHeight="1">
      <c r="A19" s="100"/>
      <c r="B19" s="50" t="s">
        <v>414</v>
      </c>
      <c r="C19" s="72" t="s">
        <v>1</v>
      </c>
      <c r="D19" s="31" t="s">
        <v>168</v>
      </c>
      <c r="E19" s="31">
        <v>5</v>
      </c>
      <c r="F19" s="80" t="s">
        <v>427</v>
      </c>
      <c r="G19" s="195">
        <v>5</v>
      </c>
    </row>
    <row r="20" spans="1:7" s="8" customFormat="1" ht="12.75" customHeight="1">
      <c r="A20" s="100"/>
      <c r="B20" s="50" t="s">
        <v>414</v>
      </c>
      <c r="C20" s="72" t="s">
        <v>1</v>
      </c>
      <c r="D20" s="31" t="s">
        <v>228</v>
      </c>
      <c r="E20" s="31">
        <v>2</v>
      </c>
      <c r="F20" s="80" t="s">
        <v>469</v>
      </c>
      <c r="G20" s="195">
        <v>0</v>
      </c>
    </row>
    <row r="21" spans="1:7" s="8" customFormat="1" ht="12.75" customHeight="1">
      <c r="A21" s="100"/>
      <c r="B21" s="26" t="s">
        <v>414</v>
      </c>
      <c r="C21" s="25" t="s">
        <v>1</v>
      </c>
      <c r="D21" s="24" t="s">
        <v>283</v>
      </c>
      <c r="E21" s="24">
        <v>4</v>
      </c>
      <c r="F21" s="61" t="s">
        <v>493</v>
      </c>
      <c r="G21" s="136">
        <v>4</v>
      </c>
    </row>
    <row r="22" spans="1:7" s="8" customFormat="1" ht="12.75" customHeight="1">
      <c r="A22" s="100"/>
      <c r="B22" s="26" t="s">
        <v>414</v>
      </c>
      <c r="C22" s="25" t="s">
        <v>1</v>
      </c>
      <c r="D22" s="24" t="s">
        <v>169</v>
      </c>
      <c r="E22" s="24">
        <v>4</v>
      </c>
      <c r="F22" s="61" t="s">
        <v>495</v>
      </c>
      <c r="G22" s="136">
        <v>3</v>
      </c>
    </row>
    <row r="23" spans="1:7" s="8" customFormat="1" ht="12.75" customHeight="1">
      <c r="A23" s="100"/>
      <c r="B23" s="26" t="s">
        <v>414</v>
      </c>
      <c r="C23" s="25" t="s">
        <v>1</v>
      </c>
      <c r="D23" s="24" t="s">
        <v>229</v>
      </c>
      <c r="E23" s="24">
        <v>3</v>
      </c>
      <c r="F23" s="61" t="s">
        <v>478</v>
      </c>
      <c r="G23" s="136">
        <v>3</v>
      </c>
    </row>
    <row r="24" spans="1:7" s="8" customFormat="1" ht="12.75" customHeight="1">
      <c r="A24" s="100"/>
      <c r="B24" s="26" t="s">
        <v>414</v>
      </c>
      <c r="C24" s="25" t="s">
        <v>1</v>
      </c>
      <c r="D24" s="24">
        <v>47</v>
      </c>
      <c r="E24" s="24">
        <v>9</v>
      </c>
      <c r="F24" s="61" t="s">
        <v>587</v>
      </c>
      <c r="G24" s="136">
        <v>9</v>
      </c>
    </row>
    <row r="25" spans="1:7" s="8" customFormat="1" ht="12.75" customHeight="1">
      <c r="A25" s="100"/>
      <c r="B25" s="26" t="s">
        <v>414</v>
      </c>
      <c r="C25" s="27" t="s">
        <v>4</v>
      </c>
      <c r="D25" s="24">
        <v>54</v>
      </c>
      <c r="E25" s="24">
        <v>2</v>
      </c>
      <c r="F25" s="61" t="s">
        <v>469</v>
      </c>
      <c r="G25" s="136">
        <v>2</v>
      </c>
    </row>
    <row r="26" spans="1:7" s="8" customFormat="1" ht="12.75" customHeight="1">
      <c r="A26" s="100"/>
      <c r="B26" s="26" t="s">
        <v>414</v>
      </c>
      <c r="C26" s="28" t="s">
        <v>42</v>
      </c>
      <c r="D26" s="24" t="s">
        <v>249</v>
      </c>
      <c r="E26" s="24">
        <v>2</v>
      </c>
      <c r="F26" s="61" t="s">
        <v>209</v>
      </c>
      <c r="G26" s="136">
        <v>1</v>
      </c>
    </row>
    <row r="27" spans="1:7" s="8" customFormat="1" ht="12.75" customHeight="1">
      <c r="A27" s="100"/>
      <c r="B27" s="26" t="s">
        <v>414</v>
      </c>
      <c r="C27" s="28" t="s">
        <v>173</v>
      </c>
      <c r="D27" s="24">
        <v>60</v>
      </c>
      <c r="E27" s="24">
        <v>2</v>
      </c>
      <c r="F27" s="61" t="s">
        <v>469</v>
      </c>
      <c r="G27" s="136">
        <v>2</v>
      </c>
    </row>
    <row r="28" spans="1:7" s="8" customFormat="1" ht="12.75" customHeight="1">
      <c r="A28" s="100"/>
      <c r="B28" s="26" t="s">
        <v>414</v>
      </c>
      <c r="C28" s="28" t="s">
        <v>3</v>
      </c>
      <c r="D28" s="24">
        <v>70</v>
      </c>
      <c r="E28" s="24">
        <v>4</v>
      </c>
      <c r="F28" s="61" t="s">
        <v>493</v>
      </c>
      <c r="G28" s="136">
        <v>4</v>
      </c>
    </row>
    <row r="29" spans="1:17" s="8" customFormat="1" ht="12.75" customHeight="1">
      <c r="A29" s="100"/>
      <c r="B29" s="26" t="s">
        <v>414</v>
      </c>
      <c r="C29" s="27" t="s">
        <v>40</v>
      </c>
      <c r="D29" s="24" t="s">
        <v>287</v>
      </c>
      <c r="E29" s="24">
        <v>7</v>
      </c>
      <c r="F29" s="94" t="s">
        <v>465</v>
      </c>
      <c r="G29" s="136">
        <v>6</v>
      </c>
      <c r="H29" s="97"/>
      <c r="I29" s="98"/>
      <c r="J29" s="9"/>
      <c r="K29" s="9"/>
      <c r="L29" s="9"/>
      <c r="M29" s="9"/>
      <c r="N29" s="9"/>
      <c r="O29" s="9"/>
      <c r="P29" s="9"/>
      <c r="Q29" s="9"/>
    </row>
    <row r="30" spans="1:17" s="8" customFormat="1" ht="12.75" customHeight="1">
      <c r="A30" s="100"/>
      <c r="B30" s="26" t="s">
        <v>414</v>
      </c>
      <c r="C30" s="27" t="s">
        <v>40</v>
      </c>
      <c r="D30" s="24" t="s">
        <v>254</v>
      </c>
      <c r="E30" s="24">
        <v>16</v>
      </c>
      <c r="F30" s="94" t="s">
        <v>579</v>
      </c>
      <c r="G30" s="136">
        <v>15</v>
      </c>
      <c r="H30" s="97"/>
      <c r="I30" s="99"/>
      <c r="J30" s="9"/>
      <c r="K30" s="9"/>
      <c r="L30" s="9"/>
      <c r="M30" s="9"/>
      <c r="N30" s="9"/>
      <c r="O30" s="9"/>
      <c r="P30" s="9"/>
      <c r="Q30" s="9"/>
    </row>
    <row r="31" spans="1:17" s="8" customFormat="1" ht="12.75" customHeight="1">
      <c r="A31" s="100"/>
      <c r="B31" s="26" t="s">
        <v>414</v>
      </c>
      <c r="C31" s="28" t="s">
        <v>4</v>
      </c>
      <c r="D31" s="24">
        <v>59</v>
      </c>
      <c r="E31" s="24">
        <v>7</v>
      </c>
      <c r="F31" s="94" t="s">
        <v>434</v>
      </c>
      <c r="G31" s="136">
        <v>7</v>
      </c>
      <c r="H31" s="97"/>
      <c r="I31" s="99"/>
      <c r="J31" s="9"/>
      <c r="K31" s="9"/>
      <c r="L31" s="9"/>
      <c r="M31" s="9"/>
      <c r="N31" s="9"/>
      <c r="O31" s="9"/>
      <c r="P31" s="9"/>
      <c r="Q31" s="9"/>
    </row>
    <row r="32" spans="1:17" s="8" customFormat="1" ht="12.75" customHeight="1">
      <c r="A32" s="100"/>
      <c r="B32" s="26" t="s">
        <v>414</v>
      </c>
      <c r="C32" s="28" t="s">
        <v>42</v>
      </c>
      <c r="D32" s="24" t="s">
        <v>256</v>
      </c>
      <c r="E32" s="24">
        <v>7</v>
      </c>
      <c r="F32" s="94" t="s">
        <v>434</v>
      </c>
      <c r="G32" s="136">
        <v>7</v>
      </c>
      <c r="H32" s="97"/>
      <c r="I32" s="99"/>
      <c r="J32" s="9"/>
      <c r="K32" s="9"/>
      <c r="L32" s="9"/>
      <c r="M32" s="9"/>
      <c r="N32" s="9"/>
      <c r="O32" s="9"/>
      <c r="P32" s="9"/>
      <c r="Q32" s="9"/>
    </row>
    <row r="33" spans="1:17" s="8" customFormat="1" ht="12.75" customHeight="1">
      <c r="A33" s="100"/>
      <c r="B33" s="26" t="s">
        <v>414</v>
      </c>
      <c r="C33" s="27" t="s">
        <v>43</v>
      </c>
      <c r="D33" s="24" t="s">
        <v>286</v>
      </c>
      <c r="E33" s="38">
        <v>6</v>
      </c>
      <c r="F33" s="94" t="s">
        <v>449</v>
      </c>
      <c r="G33" s="136">
        <v>6</v>
      </c>
      <c r="H33" s="97"/>
      <c r="I33" s="99"/>
      <c r="J33" s="9"/>
      <c r="K33" s="9"/>
      <c r="L33" s="9"/>
      <c r="M33" s="9"/>
      <c r="N33" s="9"/>
      <c r="O33" s="9"/>
      <c r="P33" s="9"/>
      <c r="Q33" s="9"/>
    </row>
    <row r="34" spans="1:17" s="8" customFormat="1" ht="12.75" customHeight="1">
      <c r="A34" s="100"/>
      <c r="B34" s="26" t="s">
        <v>414</v>
      </c>
      <c r="C34" s="28" t="s">
        <v>44</v>
      </c>
      <c r="D34" s="38">
        <v>4</v>
      </c>
      <c r="E34" s="38">
        <v>3</v>
      </c>
      <c r="F34" s="61" t="s">
        <v>455</v>
      </c>
      <c r="G34" s="136">
        <v>3</v>
      </c>
      <c r="H34" s="97"/>
      <c r="I34" s="99"/>
      <c r="J34" s="9"/>
      <c r="K34" s="9"/>
      <c r="L34" s="9"/>
      <c r="M34" s="9"/>
      <c r="N34" s="9"/>
      <c r="O34" s="9"/>
      <c r="P34" s="9"/>
      <c r="Q34" s="9"/>
    </row>
    <row r="35" spans="1:17" s="13" customFormat="1" ht="12.75" customHeight="1">
      <c r="A35" s="117"/>
      <c r="B35" s="26" t="s">
        <v>414</v>
      </c>
      <c r="C35" s="28" t="s">
        <v>40</v>
      </c>
      <c r="D35" s="24" t="s">
        <v>288</v>
      </c>
      <c r="E35" s="24">
        <v>12</v>
      </c>
      <c r="F35" s="61" t="s">
        <v>518</v>
      </c>
      <c r="G35" s="136">
        <v>11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7" s="13" customFormat="1" ht="12.75">
      <c r="A36" s="117"/>
      <c r="B36" s="26" t="s">
        <v>414</v>
      </c>
      <c r="C36" s="28" t="s">
        <v>40</v>
      </c>
      <c r="D36" s="24" t="s">
        <v>581</v>
      </c>
      <c r="E36" s="24">
        <v>4</v>
      </c>
      <c r="F36" s="61" t="s">
        <v>476</v>
      </c>
      <c r="G36" s="136">
        <v>4</v>
      </c>
    </row>
    <row r="37" spans="1:7" s="13" customFormat="1" ht="12.75">
      <c r="A37" s="117"/>
      <c r="B37" s="26" t="s">
        <v>414</v>
      </c>
      <c r="C37" s="28" t="s">
        <v>40</v>
      </c>
      <c r="D37" s="24" t="s">
        <v>289</v>
      </c>
      <c r="E37" s="24">
        <v>15</v>
      </c>
      <c r="F37" s="61" t="s">
        <v>591</v>
      </c>
      <c r="G37" s="136">
        <v>13</v>
      </c>
    </row>
    <row r="38" spans="1:7" s="13" customFormat="1" ht="12.75">
      <c r="A38" s="117"/>
      <c r="B38" s="26" t="s">
        <v>414</v>
      </c>
      <c r="C38" s="28" t="s">
        <v>43</v>
      </c>
      <c r="D38" s="24">
        <v>14</v>
      </c>
      <c r="E38" s="24">
        <v>2</v>
      </c>
      <c r="F38" s="61" t="s">
        <v>469</v>
      </c>
      <c r="G38" s="136">
        <v>2</v>
      </c>
    </row>
    <row r="39" spans="1:7" s="13" customFormat="1" ht="12.75">
      <c r="A39" s="117"/>
      <c r="B39" s="26" t="s">
        <v>414</v>
      </c>
      <c r="C39" s="27" t="s">
        <v>45</v>
      </c>
      <c r="D39" s="24">
        <v>185</v>
      </c>
      <c r="E39" s="24">
        <v>28</v>
      </c>
      <c r="F39" s="61" t="s">
        <v>519</v>
      </c>
      <c r="G39" s="136">
        <v>28</v>
      </c>
    </row>
    <row r="40" spans="1:7" s="13" customFormat="1" ht="12.75">
      <c r="A40" s="117"/>
      <c r="B40" s="26" t="s">
        <v>414</v>
      </c>
      <c r="C40" s="27" t="s">
        <v>45</v>
      </c>
      <c r="D40" s="24">
        <v>70</v>
      </c>
      <c r="E40" s="24">
        <v>16</v>
      </c>
      <c r="F40" s="61" t="s">
        <v>466</v>
      </c>
      <c r="G40" s="136">
        <v>16</v>
      </c>
    </row>
    <row r="41" spans="1:7" s="13" customFormat="1" ht="12.75">
      <c r="A41" s="117"/>
      <c r="B41" s="92" t="s">
        <v>414</v>
      </c>
      <c r="C41" s="28" t="s">
        <v>50</v>
      </c>
      <c r="D41" s="24">
        <v>1</v>
      </c>
      <c r="E41" s="24">
        <v>8</v>
      </c>
      <c r="F41" s="94" t="s">
        <v>570</v>
      </c>
      <c r="G41" s="189">
        <v>7</v>
      </c>
    </row>
    <row r="42" spans="1:7" s="13" customFormat="1" ht="12.75">
      <c r="A42" s="117"/>
      <c r="B42" s="92" t="s">
        <v>414</v>
      </c>
      <c r="C42" s="28" t="s">
        <v>41</v>
      </c>
      <c r="D42" s="24" t="s">
        <v>328</v>
      </c>
      <c r="E42" s="24">
        <v>2</v>
      </c>
      <c r="F42" s="182" t="s">
        <v>469</v>
      </c>
      <c r="G42" s="189">
        <v>2</v>
      </c>
    </row>
    <row r="43" spans="1:7" s="13" customFormat="1" ht="12.75">
      <c r="A43" s="117"/>
      <c r="B43" s="92" t="s">
        <v>414</v>
      </c>
      <c r="C43" s="28" t="s">
        <v>51</v>
      </c>
      <c r="D43" s="24" t="s">
        <v>270</v>
      </c>
      <c r="E43" s="24">
        <v>1</v>
      </c>
      <c r="F43" s="61" t="s">
        <v>471</v>
      </c>
      <c r="G43" s="189">
        <v>1</v>
      </c>
    </row>
    <row r="44" spans="1:7" s="13" customFormat="1" ht="12.75">
      <c r="A44" s="117"/>
      <c r="B44" s="92" t="s">
        <v>414</v>
      </c>
      <c r="C44" s="28" t="s">
        <v>21</v>
      </c>
      <c r="D44" s="24">
        <v>3</v>
      </c>
      <c r="E44" s="24">
        <v>4</v>
      </c>
      <c r="F44" s="94" t="s">
        <v>425</v>
      </c>
      <c r="G44" s="189">
        <v>3</v>
      </c>
    </row>
    <row r="45" spans="1:7" s="13" customFormat="1" ht="12.75">
      <c r="A45" s="117"/>
      <c r="B45" s="92" t="s">
        <v>414</v>
      </c>
      <c r="C45" s="27" t="s">
        <v>52</v>
      </c>
      <c r="D45" s="24">
        <v>7</v>
      </c>
      <c r="E45" s="24">
        <v>5</v>
      </c>
      <c r="F45" s="94" t="s">
        <v>463</v>
      </c>
      <c r="G45" s="189">
        <v>4</v>
      </c>
    </row>
    <row r="46" spans="1:7" s="13" customFormat="1" ht="12.75">
      <c r="A46" s="117"/>
      <c r="B46" s="92" t="s">
        <v>414</v>
      </c>
      <c r="C46" s="27" t="s">
        <v>114</v>
      </c>
      <c r="D46" s="24" t="s">
        <v>222</v>
      </c>
      <c r="E46" s="51">
        <v>2</v>
      </c>
      <c r="F46" s="182" t="s">
        <v>469</v>
      </c>
      <c r="G46" s="189">
        <v>2</v>
      </c>
    </row>
    <row r="47" spans="1:7" s="13" customFormat="1" ht="13.5" thickBot="1">
      <c r="A47" s="122"/>
      <c r="B47" s="177" t="s">
        <v>414</v>
      </c>
      <c r="C47" s="196" t="s">
        <v>189</v>
      </c>
      <c r="D47" s="179" t="s">
        <v>574</v>
      </c>
      <c r="E47" s="179">
        <v>3</v>
      </c>
      <c r="F47" s="132" t="s">
        <v>425</v>
      </c>
      <c r="G47" s="190">
        <v>3</v>
      </c>
    </row>
    <row r="48" spans="1:7" s="7" customFormat="1" ht="16.5" thickBot="1">
      <c r="A48" s="292"/>
      <c r="B48" s="293"/>
      <c r="C48" s="293"/>
      <c r="D48" s="293"/>
      <c r="E48" s="294"/>
      <c r="F48" s="185" t="s">
        <v>203</v>
      </c>
      <c r="G48" s="198">
        <f>SUM(G3:G47)</f>
        <v>240</v>
      </c>
    </row>
    <row r="49" spans="1:93" ht="12.75">
      <c r="A49" s="3"/>
      <c r="B49" s="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</row>
    <row r="50" spans="1:93" ht="12.75">
      <c r="A50" s="3"/>
      <c r="B50" s="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</row>
    <row r="51" spans="1:93" ht="12.75">
      <c r="A51" s="3"/>
      <c r="B51" s="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</row>
    <row r="52" spans="1:93" ht="12.75">
      <c r="A52" s="3"/>
      <c r="B52" s="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</row>
    <row r="53" spans="1:93" ht="12.75">
      <c r="A53" s="3"/>
      <c r="B53" s="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</row>
    <row r="54" spans="1:93" ht="12.75">
      <c r="A54" s="3"/>
      <c r="B54" s="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</row>
    <row r="55" spans="1:93" ht="12.75">
      <c r="A55" s="3"/>
      <c r="B55" s="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</row>
    <row r="56" spans="1:93" ht="12.75">
      <c r="A56" s="3"/>
      <c r="B56" s="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</row>
    <row r="57" spans="1:93" ht="12.75">
      <c r="A57" s="3"/>
      <c r="B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</row>
    <row r="58" spans="1:93" ht="12.75">
      <c r="A58" s="3"/>
      <c r="B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</row>
    <row r="59" spans="1:93" ht="12.75">
      <c r="A59" s="3"/>
      <c r="B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</row>
    <row r="60" spans="1:93" ht="12.75">
      <c r="A60" s="3"/>
      <c r="B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</row>
    <row r="61" spans="1:93" ht="12.75">
      <c r="A61" s="3"/>
      <c r="B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</row>
    <row r="62" spans="1:93" ht="12.75">
      <c r="A62" s="3"/>
      <c r="B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</row>
    <row r="63" spans="1:93" ht="12.75">
      <c r="A63" s="3"/>
      <c r="B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</row>
    <row r="64" spans="1:93" ht="12.75">
      <c r="A64" s="3"/>
      <c r="B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</row>
    <row r="65" spans="1:93" ht="12.75">
      <c r="A65" s="3"/>
      <c r="B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</row>
    <row r="66" spans="1:93" ht="12.75">
      <c r="A66" s="3"/>
      <c r="B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</row>
    <row r="67" spans="1:93" ht="12.75">
      <c r="A67" s="3"/>
      <c r="B67" s="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</row>
    <row r="68" spans="7:9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</row>
    <row r="69" spans="7:9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</row>
    <row r="70" spans="7:9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</row>
    <row r="71" spans="7:9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</row>
    <row r="72" spans="7:9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</row>
    <row r="73" spans="7:9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</row>
    <row r="74" spans="7:9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</row>
    <row r="75" spans="7:9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</row>
    <row r="76" spans="7:9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</row>
    <row r="77" spans="7:9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</row>
    <row r="78" spans="7:9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</row>
    <row r="79" spans="7:9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</row>
    <row r="80" spans="7:9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</row>
    <row r="81" spans="7:93" ht="12.75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</row>
    <row r="82" spans="7:93" ht="12.75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</row>
    <row r="83" spans="7:93" ht="12.75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</row>
    <row r="84" spans="7:93" ht="12.75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</row>
    <row r="85" spans="7:93" ht="12.75"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</row>
    <row r="86" spans="7:93" ht="12.75"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</row>
    <row r="87" spans="7:93" ht="12.75"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</row>
    <row r="88" spans="7:93" ht="12.75"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</row>
  </sheetData>
  <sheetProtection formatCells="0" formatColumns="0" formatRows="0" insertColumns="0" insertRows="0" insertHyperlinks="0" deleteColumns="0" deleteRows="0"/>
  <mergeCells count="2">
    <mergeCell ref="A1:F1"/>
    <mergeCell ref="A48:E4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2.8515625" style="8" bestFit="1" customWidth="1"/>
    <col min="2" max="2" width="15.421875" style="8" customWidth="1"/>
    <col min="3" max="3" width="25.28125" style="3" customWidth="1"/>
    <col min="4" max="4" width="10.7109375" style="3" customWidth="1"/>
    <col min="5" max="5" width="9.7109375" style="3" customWidth="1"/>
    <col min="6" max="6" width="25.28125" style="3" customWidth="1"/>
    <col min="7" max="7" width="7.57421875" style="3" customWidth="1"/>
    <col min="8" max="16384" width="9.140625" style="3" customWidth="1"/>
  </cols>
  <sheetData>
    <row r="1" spans="1:7" s="8" customFormat="1" ht="24" customHeight="1" thickBot="1">
      <c r="A1" s="289" t="s">
        <v>351</v>
      </c>
      <c r="B1" s="290"/>
      <c r="C1" s="290"/>
      <c r="D1" s="290"/>
      <c r="E1" s="291"/>
      <c r="F1" s="111"/>
      <c r="G1" s="199">
        <v>112</v>
      </c>
    </row>
    <row r="2" spans="1:7" s="8" customFormat="1" ht="42.75" customHeight="1" thickBot="1">
      <c r="A2" s="162" t="s">
        <v>211</v>
      </c>
      <c r="B2" s="163" t="s">
        <v>411</v>
      </c>
      <c r="C2" s="163" t="s">
        <v>204</v>
      </c>
      <c r="D2" s="163" t="s">
        <v>205</v>
      </c>
      <c r="E2" s="170" t="s">
        <v>202</v>
      </c>
      <c r="F2" s="170" t="s">
        <v>412</v>
      </c>
      <c r="G2" s="176" t="s">
        <v>206</v>
      </c>
    </row>
    <row r="3" spans="1:7" s="13" customFormat="1" ht="12.75">
      <c r="A3" s="157">
        <v>1</v>
      </c>
      <c r="B3" s="158" t="s">
        <v>414</v>
      </c>
      <c r="C3" s="200" t="s">
        <v>196</v>
      </c>
      <c r="D3" s="174">
        <v>63</v>
      </c>
      <c r="E3" s="174">
        <v>4</v>
      </c>
      <c r="F3" s="174" t="s">
        <v>453</v>
      </c>
      <c r="G3" s="175">
        <v>4</v>
      </c>
    </row>
    <row r="4" spans="1:7" s="13" customFormat="1" ht="12.75">
      <c r="A4" s="117">
        <f>1+A3</f>
        <v>2</v>
      </c>
      <c r="B4" s="26" t="s">
        <v>414</v>
      </c>
      <c r="C4" s="28" t="s">
        <v>196</v>
      </c>
      <c r="D4" s="24">
        <v>67</v>
      </c>
      <c r="E4" s="24">
        <v>5</v>
      </c>
      <c r="F4" s="24" t="s">
        <v>451</v>
      </c>
      <c r="G4" s="119">
        <v>5</v>
      </c>
    </row>
    <row r="5" spans="1:7" s="13" customFormat="1" ht="12.75">
      <c r="A5" s="117">
        <f>1+A4</f>
        <v>3</v>
      </c>
      <c r="B5" s="26" t="s">
        <v>414</v>
      </c>
      <c r="C5" s="28" t="s">
        <v>196</v>
      </c>
      <c r="D5" s="24">
        <v>71</v>
      </c>
      <c r="E5" s="24">
        <v>3</v>
      </c>
      <c r="F5" s="24" t="s">
        <v>455</v>
      </c>
      <c r="G5" s="119">
        <v>3</v>
      </c>
    </row>
    <row r="6" spans="1:7" s="13" customFormat="1" ht="12.75">
      <c r="A6" s="117">
        <v>5</v>
      </c>
      <c r="B6" s="26" t="s">
        <v>414</v>
      </c>
      <c r="C6" s="28" t="s">
        <v>197</v>
      </c>
      <c r="D6" s="24">
        <v>4</v>
      </c>
      <c r="E6" s="24">
        <v>2</v>
      </c>
      <c r="F6" s="24">
        <v>1.2</v>
      </c>
      <c r="G6" s="119">
        <v>2</v>
      </c>
    </row>
    <row r="7" spans="1:7" s="13" customFormat="1" ht="12.75">
      <c r="A7" s="117">
        <v>6</v>
      </c>
      <c r="B7" s="26" t="s">
        <v>414</v>
      </c>
      <c r="C7" s="28" t="s">
        <v>197</v>
      </c>
      <c r="D7" s="24">
        <v>5</v>
      </c>
      <c r="E7" s="24">
        <v>5</v>
      </c>
      <c r="F7" s="24" t="s">
        <v>451</v>
      </c>
      <c r="G7" s="119">
        <v>5</v>
      </c>
    </row>
    <row r="8" spans="1:7" s="13" customFormat="1" ht="12.75">
      <c r="A8" s="117">
        <v>7</v>
      </c>
      <c r="B8" s="26" t="s">
        <v>414</v>
      </c>
      <c r="C8" s="28" t="s">
        <v>197</v>
      </c>
      <c r="D8" s="24">
        <v>8</v>
      </c>
      <c r="E8" s="24">
        <v>3</v>
      </c>
      <c r="F8" s="24" t="s">
        <v>455</v>
      </c>
      <c r="G8" s="119">
        <v>3</v>
      </c>
    </row>
    <row r="9" spans="1:7" s="13" customFormat="1" ht="12.75">
      <c r="A9" s="117">
        <v>8</v>
      </c>
      <c r="B9" s="26" t="s">
        <v>414</v>
      </c>
      <c r="C9" s="28" t="s">
        <v>197</v>
      </c>
      <c r="D9" s="31">
        <v>14</v>
      </c>
      <c r="E9" s="24">
        <v>4</v>
      </c>
      <c r="F9" s="24" t="s">
        <v>453</v>
      </c>
      <c r="G9" s="119">
        <v>4</v>
      </c>
    </row>
    <row r="10" spans="1:7" s="13" customFormat="1" ht="12.75">
      <c r="A10" s="117">
        <v>9</v>
      </c>
      <c r="B10" s="26" t="s">
        <v>414</v>
      </c>
      <c r="C10" s="28" t="s">
        <v>197</v>
      </c>
      <c r="D10" s="31">
        <v>20</v>
      </c>
      <c r="E10" s="24">
        <v>4</v>
      </c>
      <c r="F10" s="24" t="s">
        <v>575</v>
      </c>
      <c r="G10" s="119">
        <v>4</v>
      </c>
    </row>
    <row r="11" spans="1:7" s="13" customFormat="1" ht="12.75">
      <c r="A11" s="117">
        <f>1+A10</f>
        <v>10</v>
      </c>
      <c r="B11" s="26" t="s">
        <v>414</v>
      </c>
      <c r="C11" s="28" t="s">
        <v>197</v>
      </c>
      <c r="D11" s="31">
        <v>26</v>
      </c>
      <c r="E11" s="24">
        <v>4</v>
      </c>
      <c r="F11" s="24" t="s">
        <v>453</v>
      </c>
      <c r="G11" s="119">
        <v>4</v>
      </c>
    </row>
    <row r="12" spans="1:7" s="13" customFormat="1" ht="12.75">
      <c r="A12" s="117">
        <v>11</v>
      </c>
      <c r="B12" s="26" t="s">
        <v>414</v>
      </c>
      <c r="C12" s="28" t="s">
        <v>197</v>
      </c>
      <c r="D12" s="31">
        <v>38</v>
      </c>
      <c r="E12" s="24">
        <v>3</v>
      </c>
      <c r="F12" s="31" t="s">
        <v>433</v>
      </c>
      <c r="G12" s="119">
        <v>3</v>
      </c>
    </row>
    <row r="13" spans="1:7" s="13" customFormat="1" ht="12.75">
      <c r="A13" s="117">
        <f aca="true" t="shared" si="0" ref="A13:A18">1+A12</f>
        <v>12</v>
      </c>
      <c r="B13" s="26" t="s">
        <v>414</v>
      </c>
      <c r="C13" s="28" t="s">
        <v>197</v>
      </c>
      <c r="D13" s="31">
        <v>40</v>
      </c>
      <c r="E13" s="24">
        <v>2</v>
      </c>
      <c r="F13" s="24">
        <v>1.2</v>
      </c>
      <c r="G13" s="119">
        <v>2</v>
      </c>
    </row>
    <row r="14" spans="1:7" s="13" customFormat="1" ht="12.75">
      <c r="A14" s="117">
        <f t="shared" si="0"/>
        <v>13</v>
      </c>
      <c r="B14" s="26" t="s">
        <v>414</v>
      </c>
      <c r="C14" s="28" t="s">
        <v>197</v>
      </c>
      <c r="D14" s="97">
        <v>42</v>
      </c>
      <c r="E14" s="24">
        <v>2</v>
      </c>
      <c r="F14" s="24">
        <v>1.2</v>
      </c>
      <c r="G14" s="119">
        <v>2</v>
      </c>
    </row>
    <row r="15" spans="1:7" s="13" customFormat="1" ht="12.75">
      <c r="A15" s="117">
        <f t="shared" si="0"/>
        <v>14</v>
      </c>
      <c r="B15" s="26" t="s">
        <v>414</v>
      </c>
      <c r="C15" s="28" t="s">
        <v>197</v>
      </c>
      <c r="D15" s="31">
        <v>44</v>
      </c>
      <c r="E15" s="24">
        <v>4</v>
      </c>
      <c r="F15" s="24" t="s">
        <v>453</v>
      </c>
      <c r="G15" s="119">
        <v>4</v>
      </c>
    </row>
    <row r="16" spans="1:7" s="13" customFormat="1" ht="12.75">
      <c r="A16" s="117">
        <f t="shared" si="0"/>
        <v>15</v>
      </c>
      <c r="B16" s="26" t="s">
        <v>414</v>
      </c>
      <c r="C16" s="28" t="s">
        <v>197</v>
      </c>
      <c r="D16" s="31">
        <v>48</v>
      </c>
      <c r="E16" s="24">
        <v>2</v>
      </c>
      <c r="F16" s="24">
        <v>1.2</v>
      </c>
      <c r="G16" s="119">
        <v>2</v>
      </c>
    </row>
    <row r="17" spans="1:7" s="13" customFormat="1" ht="12.75">
      <c r="A17" s="117">
        <f t="shared" si="0"/>
        <v>16</v>
      </c>
      <c r="B17" s="26" t="s">
        <v>414</v>
      </c>
      <c r="C17" s="28" t="s">
        <v>197</v>
      </c>
      <c r="D17" s="31">
        <v>50</v>
      </c>
      <c r="E17" s="24">
        <v>1</v>
      </c>
      <c r="F17" s="31">
        <v>1</v>
      </c>
      <c r="G17" s="119">
        <v>1</v>
      </c>
    </row>
    <row r="18" spans="1:7" s="13" customFormat="1" ht="12.75">
      <c r="A18" s="117">
        <f t="shared" si="0"/>
        <v>17</v>
      </c>
      <c r="B18" s="26" t="s">
        <v>414</v>
      </c>
      <c r="C18" s="28" t="s">
        <v>197</v>
      </c>
      <c r="D18" s="31">
        <v>52</v>
      </c>
      <c r="E18" s="24">
        <v>4</v>
      </c>
      <c r="F18" s="24" t="s">
        <v>453</v>
      </c>
      <c r="G18" s="119">
        <v>4</v>
      </c>
    </row>
    <row r="19" spans="1:7" s="13" customFormat="1" ht="12.75">
      <c r="A19" s="117">
        <v>18</v>
      </c>
      <c r="B19" s="26" t="s">
        <v>414</v>
      </c>
      <c r="C19" s="28" t="s">
        <v>198</v>
      </c>
      <c r="D19" s="31">
        <v>7</v>
      </c>
      <c r="E19" s="24">
        <v>8</v>
      </c>
      <c r="F19" s="31" t="s">
        <v>453</v>
      </c>
      <c r="G19" s="119">
        <v>8</v>
      </c>
    </row>
    <row r="20" spans="1:7" s="13" customFormat="1" ht="12.75">
      <c r="A20" s="117">
        <v>19</v>
      </c>
      <c r="B20" s="26" t="s">
        <v>414</v>
      </c>
      <c r="C20" s="28" t="s">
        <v>198</v>
      </c>
      <c r="D20" s="31">
        <v>11</v>
      </c>
      <c r="E20" s="24">
        <v>2</v>
      </c>
      <c r="F20" s="24">
        <v>1.2</v>
      </c>
      <c r="G20" s="119">
        <v>2</v>
      </c>
    </row>
    <row r="21" spans="1:7" s="13" customFormat="1" ht="12.75">
      <c r="A21" s="117">
        <f>1+A20</f>
        <v>20</v>
      </c>
      <c r="B21" s="26" t="s">
        <v>414</v>
      </c>
      <c r="C21" s="28" t="s">
        <v>198</v>
      </c>
      <c r="D21" s="31">
        <v>15</v>
      </c>
      <c r="E21" s="24">
        <v>3</v>
      </c>
      <c r="F21" s="24" t="s">
        <v>455</v>
      </c>
      <c r="G21" s="119">
        <v>3</v>
      </c>
    </row>
    <row r="22" spans="1:7" s="13" customFormat="1" ht="12.75">
      <c r="A22" s="117">
        <f>1+A21</f>
        <v>21</v>
      </c>
      <c r="B22" s="26" t="s">
        <v>414</v>
      </c>
      <c r="C22" s="28" t="s">
        <v>198</v>
      </c>
      <c r="D22" s="31">
        <v>17</v>
      </c>
      <c r="E22" s="24">
        <v>3</v>
      </c>
      <c r="F22" s="24" t="s">
        <v>455</v>
      </c>
      <c r="G22" s="119">
        <v>3</v>
      </c>
    </row>
    <row r="23" spans="1:7" s="13" customFormat="1" ht="12.75">
      <c r="A23" s="117">
        <f>1+A22</f>
        <v>22</v>
      </c>
      <c r="B23" s="26" t="s">
        <v>414</v>
      </c>
      <c r="C23" s="28" t="s">
        <v>198</v>
      </c>
      <c r="D23" s="31">
        <v>21</v>
      </c>
      <c r="E23" s="24">
        <v>3</v>
      </c>
      <c r="F23" s="24" t="s">
        <v>455</v>
      </c>
      <c r="G23" s="119">
        <v>3</v>
      </c>
    </row>
    <row r="24" spans="1:7" s="13" customFormat="1" ht="12.75">
      <c r="A24" s="117">
        <v>23</v>
      </c>
      <c r="B24" s="26" t="s">
        <v>414</v>
      </c>
      <c r="C24" s="28" t="s">
        <v>198</v>
      </c>
      <c r="D24" s="31">
        <v>25</v>
      </c>
      <c r="E24" s="24">
        <v>3</v>
      </c>
      <c r="F24" s="24" t="s">
        <v>455</v>
      </c>
      <c r="G24" s="119">
        <v>3</v>
      </c>
    </row>
    <row r="25" spans="1:7" s="13" customFormat="1" ht="12.75">
      <c r="A25" s="117">
        <v>24</v>
      </c>
      <c r="B25" s="26" t="s">
        <v>414</v>
      </c>
      <c r="C25" s="28" t="s">
        <v>198</v>
      </c>
      <c r="D25" s="31">
        <v>23</v>
      </c>
      <c r="E25" s="24">
        <v>2</v>
      </c>
      <c r="F25" s="24">
        <v>1.2</v>
      </c>
      <c r="G25" s="119">
        <v>2</v>
      </c>
    </row>
    <row r="26" spans="1:7" s="13" customFormat="1" ht="12.75">
      <c r="A26" s="117">
        <f>1+A25</f>
        <v>25</v>
      </c>
      <c r="B26" s="26" t="s">
        <v>414</v>
      </c>
      <c r="C26" s="28" t="s">
        <v>198</v>
      </c>
      <c r="D26" s="31">
        <v>27</v>
      </c>
      <c r="E26" s="24">
        <v>4</v>
      </c>
      <c r="F26" s="24" t="s">
        <v>453</v>
      </c>
      <c r="G26" s="119">
        <v>4</v>
      </c>
    </row>
    <row r="27" spans="1:7" s="13" customFormat="1" ht="12.75">
      <c r="A27" s="117">
        <f>1+A26</f>
        <v>26</v>
      </c>
      <c r="B27" s="26" t="s">
        <v>414</v>
      </c>
      <c r="C27" s="28" t="s">
        <v>198</v>
      </c>
      <c r="D27" s="31">
        <v>29</v>
      </c>
      <c r="E27" s="24">
        <v>2</v>
      </c>
      <c r="F27" s="24">
        <v>1.2</v>
      </c>
      <c r="G27" s="119">
        <v>2</v>
      </c>
    </row>
    <row r="28" spans="1:8" s="13" customFormat="1" ht="12.75">
      <c r="A28" s="117">
        <f>1+A27</f>
        <v>27</v>
      </c>
      <c r="B28" s="26" t="s">
        <v>414</v>
      </c>
      <c r="C28" s="28" t="s">
        <v>60</v>
      </c>
      <c r="D28" s="31">
        <v>152</v>
      </c>
      <c r="E28" s="24">
        <v>4</v>
      </c>
      <c r="F28" s="24" t="s">
        <v>453</v>
      </c>
      <c r="G28" s="119">
        <v>4</v>
      </c>
      <c r="H28" s="13" t="s">
        <v>362</v>
      </c>
    </row>
    <row r="29" spans="1:7" s="13" customFormat="1" ht="12.75">
      <c r="A29" s="117">
        <v>28</v>
      </c>
      <c r="B29" s="26" t="s">
        <v>414</v>
      </c>
      <c r="C29" s="28" t="s">
        <v>60</v>
      </c>
      <c r="D29" s="31" t="s">
        <v>349</v>
      </c>
      <c r="E29" s="24">
        <v>3</v>
      </c>
      <c r="F29" s="24" t="s">
        <v>455</v>
      </c>
      <c r="G29" s="119">
        <v>3</v>
      </c>
    </row>
    <row r="30" spans="1:7" s="13" customFormat="1" ht="12.75">
      <c r="A30" s="117">
        <v>29</v>
      </c>
      <c r="B30" s="26" t="s">
        <v>414</v>
      </c>
      <c r="C30" s="28" t="s">
        <v>60</v>
      </c>
      <c r="D30" s="31">
        <v>156</v>
      </c>
      <c r="E30" s="24">
        <v>1</v>
      </c>
      <c r="F30" s="31">
        <v>1</v>
      </c>
      <c r="G30" s="119">
        <v>1</v>
      </c>
    </row>
    <row r="31" spans="1:7" s="13" customFormat="1" ht="12.75">
      <c r="A31" s="117">
        <v>30</v>
      </c>
      <c r="B31" s="26" t="s">
        <v>414</v>
      </c>
      <c r="C31" s="28" t="s">
        <v>60</v>
      </c>
      <c r="D31" s="31" t="s">
        <v>350</v>
      </c>
      <c r="E31" s="31">
        <v>3</v>
      </c>
      <c r="F31" s="31" t="s">
        <v>208</v>
      </c>
      <c r="G31" s="191">
        <v>1</v>
      </c>
    </row>
    <row r="32" spans="1:7" s="13" customFormat="1" ht="12.75">
      <c r="A32" s="117">
        <v>31</v>
      </c>
      <c r="B32" s="26" t="s">
        <v>414</v>
      </c>
      <c r="C32" s="28" t="s">
        <v>60</v>
      </c>
      <c r="D32" s="31">
        <v>158</v>
      </c>
      <c r="E32" s="24">
        <v>3</v>
      </c>
      <c r="F32" s="24" t="s">
        <v>455</v>
      </c>
      <c r="G32" s="119">
        <v>3</v>
      </c>
    </row>
    <row r="33" spans="1:7" s="13" customFormat="1" ht="12.75">
      <c r="A33" s="117">
        <v>32</v>
      </c>
      <c r="B33" s="26" t="s">
        <v>414</v>
      </c>
      <c r="C33" s="28" t="s">
        <v>60</v>
      </c>
      <c r="D33" s="31">
        <v>153</v>
      </c>
      <c r="E33" s="24">
        <v>2</v>
      </c>
      <c r="F33" s="24">
        <v>1.2</v>
      </c>
      <c r="G33" s="119">
        <v>2</v>
      </c>
    </row>
    <row r="34" spans="1:7" s="13" customFormat="1" ht="12.75">
      <c r="A34" s="117">
        <v>33</v>
      </c>
      <c r="B34" s="50" t="s">
        <v>414</v>
      </c>
      <c r="C34" s="73" t="s">
        <v>60</v>
      </c>
      <c r="D34" s="31">
        <v>157</v>
      </c>
      <c r="E34" s="31">
        <v>4</v>
      </c>
      <c r="F34" s="31" t="s">
        <v>453</v>
      </c>
      <c r="G34" s="191">
        <v>4</v>
      </c>
    </row>
    <row r="35" spans="1:7" s="13" customFormat="1" ht="12.75">
      <c r="A35" s="117">
        <f>1+A34</f>
        <v>34</v>
      </c>
      <c r="B35" s="50" t="s">
        <v>414</v>
      </c>
      <c r="C35" s="73" t="s">
        <v>60</v>
      </c>
      <c r="D35" s="31">
        <v>159</v>
      </c>
      <c r="E35" s="31">
        <v>2</v>
      </c>
      <c r="F35" s="31">
        <v>1.2</v>
      </c>
      <c r="G35" s="191">
        <v>2</v>
      </c>
    </row>
    <row r="36" spans="1:7" s="13" customFormat="1" ht="12.75">
      <c r="A36" s="117">
        <v>35</v>
      </c>
      <c r="B36" s="50" t="s">
        <v>414</v>
      </c>
      <c r="C36" s="73" t="s">
        <v>199</v>
      </c>
      <c r="D36" s="31">
        <v>76</v>
      </c>
      <c r="E36" s="31">
        <v>1</v>
      </c>
      <c r="F36" s="31">
        <v>1</v>
      </c>
      <c r="G36" s="191">
        <v>2</v>
      </c>
    </row>
    <row r="37" spans="1:7" s="13" customFormat="1" ht="12.75">
      <c r="A37" s="117">
        <v>36</v>
      </c>
      <c r="B37" s="50" t="s">
        <v>414</v>
      </c>
      <c r="C37" s="73" t="s">
        <v>199</v>
      </c>
      <c r="D37" s="31">
        <v>80</v>
      </c>
      <c r="E37" s="31">
        <v>4</v>
      </c>
      <c r="F37" s="31" t="s">
        <v>501</v>
      </c>
      <c r="G37" s="191">
        <v>4</v>
      </c>
    </row>
    <row r="38" spans="1:7" s="13" customFormat="1" ht="13.5" thickBot="1">
      <c r="A38" s="122">
        <f>1+A37</f>
        <v>37</v>
      </c>
      <c r="B38" s="201" t="s">
        <v>414</v>
      </c>
      <c r="C38" s="202" t="s">
        <v>199</v>
      </c>
      <c r="D38" s="203">
        <v>82</v>
      </c>
      <c r="E38" s="203">
        <v>4</v>
      </c>
      <c r="F38" s="203" t="s">
        <v>453</v>
      </c>
      <c r="G38" s="204">
        <v>4</v>
      </c>
    </row>
    <row r="39" spans="1:7" s="7" customFormat="1" ht="16.5" thickBot="1">
      <c r="A39" s="292"/>
      <c r="B39" s="293"/>
      <c r="C39" s="293"/>
      <c r="D39" s="293"/>
      <c r="E39" s="123"/>
      <c r="F39" s="145" t="s">
        <v>203</v>
      </c>
      <c r="G39" s="205">
        <f>SUM(G3:G38)</f>
        <v>112</v>
      </c>
    </row>
  </sheetData>
  <sheetProtection/>
  <mergeCells count="2">
    <mergeCell ref="A1:E1"/>
    <mergeCell ref="A39:D3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Динар</cp:lastModifiedBy>
  <cp:lastPrinted>2021-01-14T07:04:13Z</cp:lastPrinted>
  <dcterms:created xsi:type="dcterms:W3CDTF">1996-10-08T23:32:33Z</dcterms:created>
  <dcterms:modified xsi:type="dcterms:W3CDTF">2021-02-12T05:42:57Z</dcterms:modified>
  <cp:category/>
  <cp:version/>
  <cp:contentType/>
  <cp:contentStatus/>
</cp:coreProperties>
</file>