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" windowWidth="12510" windowHeight="11340" tabRatio="893" activeTab="0"/>
  </bookViews>
  <sheets>
    <sheet name="Копейск" sheetId="1" r:id="rId1"/>
    <sheet name="Парковый" sheetId="2" r:id="rId2"/>
    <sheet name="Академ-Риверсайд" sheetId="3" r:id="rId3"/>
    <sheet name="Калин 1" sheetId="4" r:id="rId4"/>
    <sheet name="Калин 2" sheetId="5" r:id="rId5"/>
    <sheet name="Калин 3" sheetId="6" r:id="rId6"/>
    <sheet name="Калин 4" sheetId="7" r:id="rId7"/>
    <sheet name="Калин 5" sheetId="8" r:id="rId8"/>
    <sheet name="Тополинка" sheetId="9" r:id="rId9"/>
    <sheet name="Тополинка-2." sheetId="10" r:id="rId10"/>
    <sheet name="Курчат 1" sheetId="11" r:id="rId11"/>
    <sheet name="Курчат 2" sheetId="12" r:id="rId12"/>
    <sheet name="Курчат-3" sheetId="13" r:id="rId13"/>
    <sheet name="Курчат 4" sheetId="14" r:id="rId14"/>
    <sheet name="-Курчат-5" sheetId="15" r:id="rId15"/>
    <sheet name="Ленинский 1" sheetId="16" r:id="rId16"/>
    <sheet name="Ленинский 2" sheetId="17" r:id="rId17"/>
    <sheet name="Ленинский-3" sheetId="18" r:id="rId18"/>
    <sheet name="Центр 1" sheetId="19" r:id="rId19"/>
    <sheet name="Центр 2" sheetId="20" r:id="rId20"/>
    <sheet name="Металлургический" sheetId="21" r:id="rId21"/>
    <sheet name="ЧТЗ 1" sheetId="22" r:id="rId22"/>
    <sheet name="ЧТЗ 2" sheetId="23" r:id="rId23"/>
    <sheet name="Советский" sheetId="24" r:id="rId24"/>
  </sheets>
  <definedNames/>
  <calcPr fullCalcOnLoad="1"/>
</workbook>
</file>

<file path=xl/comments21.xml><?xml version="1.0" encoding="utf-8"?>
<comments xmlns="http://schemas.openxmlformats.org/spreadsheetml/2006/main">
  <authors>
    <author>1</author>
  </authors>
  <commentList>
    <comment ref="D1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<sst xmlns="http://schemas.openxmlformats.org/spreadsheetml/2006/main" count="3198" uniqueCount="653">
  <si>
    <t>Чичерина</t>
  </si>
  <si>
    <t>40 лет Победы</t>
  </si>
  <si>
    <t>Ворошилова</t>
  </si>
  <si>
    <t>Солнечная</t>
  </si>
  <si>
    <t>Молодогвардейцев</t>
  </si>
  <si>
    <t>КУРЧАТОВСКИЙ 1 (Лифт)</t>
  </si>
  <si>
    <t>КУРЧАТОВСКИЙ 2 (Лифт)</t>
  </si>
  <si>
    <t>Захаренко</t>
  </si>
  <si>
    <t>Молдавская</t>
  </si>
  <si>
    <t>КУРЧАТОВСКИЙ 3 (Лифт)</t>
  </si>
  <si>
    <t>Барбюса</t>
  </si>
  <si>
    <t>Гагарина</t>
  </si>
  <si>
    <t>Гражданская</t>
  </si>
  <si>
    <t>Копейское шоссе</t>
  </si>
  <si>
    <t>Переулок Энергетиков</t>
  </si>
  <si>
    <t>Пограничная</t>
  </si>
  <si>
    <t>Руставели</t>
  </si>
  <si>
    <t>Тухачевского</t>
  </si>
  <si>
    <t>Харлова</t>
  </si>
  <si>
    <t>Энергетиков</t>
  </si>
  <si>
    <t>Южный бульвар</t>
  </si>
  <si>
    <t>Калинина</t>
  </si>
  <si>
    <t>Кирова</t>
  </si>
  <si>
    <t>Российская</t>
  </si>
  <si>
    <t>Шенкурская</t>
  </si>
  <si>
    <t>3 Интернационала</t>
  </si>
  <si>
    <t>Володарского</t>
  </si>
  <si>
    <t>Коммуны</t>
  </si>
  <si>
    <t>Курчатова</t>
  </si>
  <si>
    <t>Лесопарковая</t>
  </si>
  <si>
    <t>Пушкина</t>
  </si>
  <si>
    <t>Труда</t>
  </si>
  <si>
    <t>Энгельса</t>
  </si>
  <si>
    <t>Энтузиастов</t>
  </si>
  <si>
    <t>1-Пятилетки</t>
  </si>
  <si>
    <t>Г.Танкограда</t>
  </si>
  <si>
    <t>Горького</t>
  </si>
  <si>
    <t>Комарова</t>
  </si>
  <si>
    <t>Котина</t>
  </si>
  <si>
    <t>Краснофлотская</t>
  </si>
  <si>
    <t>Марченко</t>
  </si>
  <si>
    <t>Октябрьская</t>
  </si>
  <si>
    <t>Салютная</t>
  </si>
  <si>
    <t>Шуменская</t>
  </si>
  <si>
    <t>Южноуральская</t>
  </si>
  <si>
    <t xml:space="preserve">Бр. Кашириных </t>
  </si>
  <si>
    <t>пр. Победы</t>
  </si>
  <si>
    <t xml:space="preserve">Молодогвардейцев </t>
  </si>
  <si>
    <t xml:space="preserve">Унив. Набережная </t>
  </si>
  <si>
    <t>Художника Русакова</t>
  </si>
  <si>
    <t xml:space="preserve">Чайковского </t>
  </si>
  <si>
    <t xml:space="preserve">Калинина </t>
  </si>
  <si>
    <t xml:space="preserve">Каслинская </t>
  </si>
  <si>
    <t xml:space="preserve">Кирова </t>
  </si>
  <si>
    <t xml:space="preserve">Косарева </t>
  </si>
  <si>
    <t xml:space="preserve">Краснознаменная </t>
  </si>
  <si>
    <t xml:space="preserve">Набережная </t>
  </si>
  <si>
    <t xml:space="preserve">пр. Победы </t>
  </si>
  <si>
    <t xml:space="preserve">Свердловский пр. </t>
  </si>
  <si>
    <t xml:space="preserve">Болейко </t>
  </si>
  <si>
    <t>250 лет Челябинску</t>
  </si>
  <si>
    <t>21</t>
  </si>
  <si>
    <t>23</t>
  </si>
  <si>
    <t>30</t>
  </si>
  <si>
    <t>32</t>
  </si>
  <si>
    <t>34</t>
  </si>
  <si>
    <t>Братьев Кашириных</t>
  </si>
  <si>
    <t>116</t>
  </si>
  <si>
    <t>134</t>
  </si>
  <si>
    <t>Проспект Победы</t>
  </si>
  <si>
    <t>333</t>
  </si>
  <si>
    <t>Салавата Юлаева</t>
  </si>
  <si>
    <t>25</t>
  </si>
  <si>
    <t>29</t>
  </si>
  <si>
    <t>1</t>
  </si>
  <si>
    <t>5</t>
  </si>
  <si>
    <t>9</t>
  </si>
  <si>
    <t>13</t>
  </si>
  <si>
    <t>14</t>
  </si>
  <si>
    <t>16</t>
  </si>
  <si>
    <t>17</t>
  </si>
  <si>
    <t>20</t>
  </si>
  <si>
    <t>24</t>
  </si>
  <si>
    <t>28</t>
  </si>
  <si>
    <t>110</t>
  </si>
  <si>
    <t>57</t>
  </si>
  <si>
    <t>4</t>
  </si>
  <si>
    <t>6</t>
  </si>
  <si>
    <t>8</t>
  </si>
  <si>
    <t>10</t>
  </si>
  <si>
    <t>18</t>
  </si>
  <si>
    <t>Комсомольский проспект</t>
  </si>
  <si>
    <t>112</t>
  </si>
  <si>
    <t>124</t>
  </si>
  <si>
    <t>126</t>
  </si>
  <si>
    <t>128</t>
  </si>
  <si>
    <t>130</t>
  </si>
  <si>
    <t>132</t>
  </si>
  <si>
    <t>3</t>
  </si>
  <si>
    <t>2</t>
  </si>
  <si>
    <t>15</t>
  </si>
  <si>
    <t>7</t>
  </si>
  <si>
    <t>11</t>
  </si>
  <si>
    <t>37</t>
  </si>
  <si>
    <t>26</t>
  </si>
  <si>
    <t>50</t>
  </si>
  <si>
    <t>61</t>
  </si>
  <si>
    <t>69</t>
  </si>
  <si>
    <t>70</t>
  </si>
  <si>
    <t>12</t>
  </si>
  <si>
    <t>19</t>
  </si>
  <si>
    <t>27</t>
  </si>
  <si>
    <t>65</t>
  </si>
  <si>
    <t>59</t>
  </si>
  <si>
    <t>63</t>
  </si>
  <si>
    <t>68</t>
  </si>
  <si>
    <t>71 / 69</t>
  </si>
  <si>
    <t>Проспект Ленина</t>
  </si>
  <si>
    <t>30 / а</t>
  </si>
  <si>
    <t>71</t>
  </si>
  <si>
    <t>161</t>
  </si>
  <si>
    <t>167</t>
  </si>
  <si>
    <t>66</t>
  </si>
  <si>
    <t>97</t>
  </si>
  <si>
    <t>118</t>
  </si>
  <si>
    <t>114</t>
  </si>
  <si>
    <t>131</t>
  </si>
  <si>
    <t>133</t>
  </si>
  <si>
    <t>135</t>
  </si>
  <si>
    <t>Островского</t>
  </si>
  <si>
    <t>Куйбышева</t>
  </si>
  <si>
    <t>50 лет ВЛКСМ</t>
  </si>
  <si>
    <t>Шоссе Металлургов</t>
  </si>
  <si>
    <t xml:space="preserve">Черкасская </t>
  </si>
  <si>
    <t>П.Калмыкова</t>
  </si>
  <si>
    <t>Комаровского</t>
  </si>
  <si>
    <t>Жукова</t>
  </si>
  <si>
    <t>Липецкая</t>
  </si>
  <si>
    <t>Социалистическая</t>
  </si>
  <si>
    <t>Сталеваров</t>
  </si>
  <si>
    <t>Электростальская</t>
  </si>
  <si>
    <t>Дегтярева</t>
  </si>
  <si>
    <t xml:space="preserve">60 лет Октября </t>
  </si>
  <si>
    <t>Вахтангова</t>
  </si>
  <si>
    <t>Пекинская</t>
  </si>
  <si>
    <t xml:space="preserve">Часовая </t>
  </si>
  <si>
    <t>Молодежная</t>
  </si>
  <si>
    <t>Агалакова</t>
  </si>
  <si>
    <t>СОВЕТСКИЙ (Лифт)</t>
  </si>
  <si>
    <t>Мебельная</t>
  </si>
  <si>
    <t>Блюхера</t>
  </si>
  <si>
    <t>Дарвина</t>
  </si>
  <si>
    <t>Обская</t>
  </si>
  <si>
    <t>Кузнецова</t>
  </si>
  <si>
    <t>Ковшовой</t>
  </si>
  <si>
    <t>Калининградская</t>
  </si>
  <si>
    <t>Ярославская</t>
  </si>
  <si>
    <t>Днепропетровская</t>
  </si>
  <si>
    <t>Блюхера ,Омская 71</t>
  </si>
  <si>
    <t>Доватора</t>
  </si>
  <si>
    <t>22а</t>
  </si>
  <si>
    <t>Овчинникова</t>
  </si>
  <si>
    <t>Воровского</t>
  </si>
  <si>
    <t>Звенигородская</t>
  </si>
  <si>
    <t>Кронштадтская</t>
  </si>
  <si>
    <t>Дзержинского</t>
  </si>
  <si>
    <t>Машиностроителей</t>
  </si>
  <si>
    <t>Нахимова</t>
  </si>
  <si>
    <t>Масленникова</t>
  </si>
  <si>
    <t>Ереванская</t>
  </si>
  <si>
    <t>Батумская</t>
  </si>
  <si>
    <t>Тарасова</t>
  </si>
  <si>
    <t>Яблочкина</t>
  </si>
  <si>
    <t>Омская</t>
  </si>
  <si>
    <t>Луганская</t>
  </si>
  <si>
    <t>Краснооктябрьская</t>
  </si>
  <si>
    <t>3б</t>
  </si>
  <si>
    <t>Елькина</t>
  </si>
  <si>
    <t>переулок Руставели</t>
  </si>
  <si>
    <t>301.2</t>
  </si>
  <si>
    <t>303.2</t>
  </si>
  <si>
    <t>303.1</t>
  </si>
  <si>
    <t>1 А</t>
  </si>
  <si>
    <t>10.</t>
  </si>
  <si>
    <t>43.</t>
  </si>
  <si>
    <t>100 А</t>
  </si>
  <si>
    <t>104 А</t>
  </si>
  <si>
    <t>57 Б</t>
  </si>
  <si>
    <t>72.</t>
  </si>
  <si>
    <t>Монакова</t>
  </si>
  <si>
    <t>31.</t>
  </si>
  <si>
    <t>33.</t>
  </si>
  <si>
    <t>35.</t>
  </si>
  <si>
    <t>Пр. Победы</t>
  </si>
  <si>
    <t>Загородная</t>
  </si>
  <si>
    <t>Окружная-2-я</t>
  </si>
  <si>
    <t>Молодогварейцев</t>
  </si>
  <si>
    <t>1а</t>
  </si>
  <si>
    <t>1б</t>
  </si>
  <si>
    <t>1в</t>
  </si>
  <si>
    <t>43</t>
  </si>
  <si>
    <t>48</t>
  </si>
  <si>
    <t>52</t>
  </si>
  <si>
    <t>60 А</t>
  </si>
  <si>
    <t>62 А</t>
  </si>
  <si>
    <t>66 Б</t>
  </si>
  <si>
    <t>326</t>
  </si>
  <si>
    <t>336</t>
  </si>
  <si>
    <t>КУРЧАТОВСКИЙ 5 (Лифт)</t>
  </si>
  <si>
    <t>Косарева</t>
  </si>
  <si>
    <t>Кр. Урала</t>
  </si>
  <si>
    <t>Краснознаменная</t>
  </si>
  <si>
    <t>Кыштымская</t>
  </si>
  <si>
    <t>М.Расковой</t>
  </si>
  <si>
    <t>Пионерская</t>
  </si>
  <si>
    <t>Северо-Крымская</t>
  </si>
  <si>
    <t>Тепличная</t>
  </si>
  <si>
    <t>Цинковая</t>
  </si>
  <si>
    <t>Чайковского</t>
  </si>
  <si>
    <t>250 лет Челябинска</t>
  </si>
  <si>
    <t>Ак.Королева</t>
  </si>
  <si>
    <t>Ак.Макеева</t>
  </si>
  <si>
    <t>Ун.Набережная</t>
  </si>
  <si>
    <t>Комсомольская</t>
  </si>
  <si>
    <t>Культуры</t>
  </si>
  <si>
    <t>Кол-во подъездов</t>
  </si>
  <si>
    <t>Итого</t>
  </si>
  <si>
    <t>Улица</t>
  </si>
  <si>
    <t>Дом</t>
  </si>
  <si>
    <t>Кол-во стендов</t>
  </si>
  <si>
    <t>+</t>
  </si>
  <si>
    <t>3.</t>
  </si>
  <si>
    <t>2.</t>
  </si>
  <si>
    <t>Лизы Чайкиной</t>
  </si>
  <si>
    <t>№</t>
  </si>
  <si>
    <t>21 А</t>
  </si>
  <si>
    <t>28 А</t>
  </si>
  <si>
    <t>132 А</t>
  </si>
  <si>
    <t>134 А</t>
  </si>
  <si>
    <t>30 А</t>
  </si>
  <si>
    <t>32 А</t>
  </si>
  <si>
    <t>36 А</t>
  </si>
  <si>
    <t>38 А</t>
  </si>
  <si>
    <t>42 А</t>
  </si>
  <si>
    <t>17 А</t>
  </si>
  <si>
    <t>17 Б</t>
  </si>
  <si>
    <t>337 А</t>
  </si>
  <si>
    <t>13 А</t>
  </si>
  <si>
    <t>15 А</t>
  </si>
  <si>
    <t>16 А</t>
  </si>
  <si>
    <t>40 А</t>
  </si>
  <si>
    <t>317 А</t>
  </si>
  <si>
    <t>25 А</t>
  </si>
  <si>
    <t>33 А</t>
  </si>
  <si>
    <t>35 А</t>
  </si>
  <si>
    <t>130 А</t>
  </si>
  <si>
    <t>3 А</t>
  </si>
  <si>
    <t>4 А</t>
  </si>
  <si>
    <t>44 А</t>
  </si>
  <si>
    <t>332 А</t>
  </si>
  <si>
    <t>34 А</t>
  </si>
  <si>
    <t>308 А</t>
  </si>
  <si>
    <t>27 А</t>
  </si>
  <si>
    <t>26 А</t>
  </si>
  <si>
    <t>10 А</t>
  </si>
  <si>
    <t>38 Б</t>
  </si>
  <si>
    <t>35 Б</t>
  </si>
  <si>
    <t>44 Б</t>
  </si>
  <si>
    <t>46 Б</t>
  </si>
  <si>
    <t>118 Б</t>
  </si>
  <si>
    <t>29 Б</t>
  </si>
  <si>
    <t>131 Б</t>
  </si>
  <si>
    <t>133 Б</t>
  </si>
  <si>
    <t>11 Б</t>
  </si>
  <si>
    <t>333 А</t>
  </si>
  <si>
    <t>56 А</t>
  </si>
  <si>
    <t>58 А</t>
  </si>
  <si>
    <t>64 А</t>
  </si>
  <si>
    <t>68 А</t>
  </si>
  <si>
    <t>70 А</t>
  </si>
  <si>
    <t>101 А</t>
  </si>
  <si>
    <t>105 А</t>
  </si>
  <si>
    <t>65 А</t>
  </si>
  <si>
    <t>95 А</t>
  </si>
  <si>
    <t>183 А</t>
  </si>
  <si>
    <t>9 А</t>
  </si>
  <si>
    <t>31 А</t>
  </si>
  <si>
    <t>39 А</t>
  </si>
  <si>
    <t>19 А</t>
  </si>
  <si>
    <t>24 А</t>
  </si>
  <si>
    <t xml:space="preserve"> 9 А</t>
  </si>
  <si>
    <t xml:space="preserve"> 21 А</t>
  </si>
  <si>
    <t xml:space="preserve"> 17 А</t>
  </si>
  <si>
    <t xml:space="preserve"> 19 А</t>
  </si>
  <si>
    <t xml:space="preserve"> 13 А</t>
  </si>
  <si>
    <t xml:space="preserve"> 14 А</t>
  </si>
  <si>
    <t>151 А</t>
  </si>
  <si>
    <t xml:space="preserve"> 159 А</t>
  </si>
  <si>
    <t xml:space="preserve"> 160 А</t>
  </si>
  <si>
    <t>5 А</t>
  </si>
  <si>
    <t>102 А</t>
  </si>
  <si>
    <t>8 А</t>
  </si>
  <si>
    <t>14 А</t>
  </si>
  <si>
    <t>23 А</t>
  </si>
  <si>
    <t>114 А</t>
  </si>
  <si>
    <t>118 А</t>
  </si>
  <si>
    <t>37 А</t>
  </si>
  <si>
    <t>29 А</t>
  </si>
  <si>
    <t>29 Д</t>
  </si>
  <si>
    <t>31 Б</t>
  </si>
  <si>
    <t>31 В</t>
  </si>
  <si>
    <t>33 Б</t>
  </si>
  <si>
    <t>58 Б</t>
  </si>
  <si>
    <t>58 В</t>
  </si>
  <si>
    <t>41 Б</t>
  </si>
  <si>
    <t>36 Б</t>
  </si>
  <si>
    <t>99 Б</t>
  </si>
  <si>
    <t>85 А</t>
  </si>
  <si>
    <t>87 А</t>
  </si>
  <si>
    <t>50 А/1</t>
  </si>
  <si>
    <t>50 А/2</t>
  </si>
  <si>
    <t>52 Б</t>
  </si>
  <si>
    <t>18 А</t>
  </si>
  <si>
    <t>109 А</t>
  </si>
  <si>
    <t>378 А</t>
  </si>
  <si>
    <t>380 А</t>
  </si>
  <si>
    <t>386 А</t>
  </si>
  <si>
    <t>388 А</t>
  </si>
  <si>
    <t>378 Б</t>
  </si>
  <si>
    <t>388 Б</t>
  </si>
  <si>
    <t>15 Б</t>
  </si>
  <si>
    <t>15 В</t>
  </si>
  <si>
    <t>71 А</t>
  </si>
  <si>
    <t>78 А</t>
  </si>
  <si>
    <t>84 А</t>
  </si>
  <si>
    <t>9 Б</t>
  </si>
  <si>
    <t>80 Б</t>
  </si>
  <si>
    <t>11 В</t>
  </si>
  <si>
    <t>80 В</t>
  </si>
  <si>
    <t>6 А</t>
  </si>
  <si>
    <t>6 Б</t>
  </si>
  <si>
    <t>62 Б</t>
  </si>
  <si>
    <t>88 А</t>
  </si>
  <si>
    <t>10 Б</t>
  </si>
  <si>
    <t>10 Г</t>
  </si>
  <si>
    <t>18 Б</t>
  </si>
  <si>
    <t>24 Б</t>
  </si>
  <si>
    <t>26 Б</t>
  </si>
  <si>
    <t>26 В</t>
  </si>
  <si>
    <t>КУРЧАТОВСКИЙ 4 (Лифт)</t>
  </si>
  <si>
    <t>30 В</t>
  </si>
  <si>
    <t>7 Б</t>
  </si>
  <si>
    <t>7 В</t>
  </si>
  <si>
    <t>308 Б</t>
  </si>
  <si>
    <t>22 А</t>
  </si>
  <si>
    <t>ЛЕНИНСКИЙ 2 (Лифт)</t>
  </si>
  <si>
    <t>7 А</t>
  </si>
  <si>
    <t xml:space="preserve"> 17 Б</t>
  </si>
  <si>
    <t xml:space="preserve"> 97 Б</t>
  </si>
  <si>
    <t>155 А</t>
  </si>
  <si>
    <t>110 А</t>
  </si>
  <si>
    <t>112 А</t>
  </si>
  <si>
    <t>37 Б</t>
  </si>
  <si>
    <t>61 А</t>
  </si>
  <si>
    <t>63 А</t>
  </si>
  <si>
    <t>83 А</t>
  </si>
  <si>
    <t>61 Б</t>
  </si>
  <si>
    <t>54 А</t>
  </si>
  <si>
    <t>97 А</t>
  </si>
  <si>
    <t>КАЛИНИНСКИЙ 3 (Лифт)</t>
  </si>
  <si>
    <t>ЦЕНТР 2 (Лифт)</t>
  </si>
  <si>
    <t>131 А</t>
  </si>
  <si>
    <t>137 А</t>
  </si>
  <si>
    <t>81  А</t>
  </si>
  <si>
    <t>16 Б</t>
  </si>
  <si>
    <t>47 Б</t>
  </si>
  <si>
    <t>41-г</t>
  </si>
  <si>
    <t>99-а</t>
  </si>
  <si>
    <t>99-в</t>
  </si>
  <si>
    <t>97-б</t>
  </si>
  <si>
    <t>38-а</t>
  </si>
  <si>
    <t>118-а</t>
  </si>
  <si>
    <t>122-а</t>
  </si>
  <si>
    <t>Витебская</t>
  </si>
  <si>
    <t>Крупской</t>
  </si>
  <si>
    <t>154-а</t>
  </si>
  <si>
    <t>156-а</t>
  </si>
  <si>
    <t>Тополинка 1</t>
  </si>
  <si>
    <t>11 А</t>
  </si>
  <si>
    <t>35-а</t>
  </si>
  <si>
    <t>39 Б</t>
  </si>
  <si>
    <t>Ак.Сахарова</t>
  </si>
  <si>
    <t xml:space="preserve">пл. Мопра </t>
  </si>
  <si>
    <t>75-а</t>
  </si>
  <si>
    <t>295 А</t>
  </si>
  <si>
    <t>Свободы</t>
  </si>
  <si>
    <t>Знаменская</t>
  </si>
  <si>
    <t>24-а</t>
  </si>
  <si>
    <t>-</t>
  </si>
  <si>
    <t>28-А</t>
  </si>
  <si>
    <t>15-а</t>
  </si>
  <si>
    <t>28-а</t>
  </si>
  <si>
    <t>26-а</t>
  </si>
  <si>
    <t>104-а</t>
  </si>
  <si>
    <t>104-б</t>
  </si>
  <si>
    <t>95-а</t>
  </si>
  <si>
    <t>97-а</t>
  </si>
  <si>
    <t>Коммунаров</t>
  </si>
  <si>
    <t>128-а</t>
  </si>
  <si>
    <t>140-а</t>
  </si>
  <si>
    <t>50-а</t>
  </si>
  <si>
    <t>Новороссийская</t>
  </si>
  <si>
    <t>130-а</t>
  </si>
  <si>
    <t>5-ая Электровозная</t>
  </si>
  <si>
    <t>3-а</t>
  </si>
  <si>
    <t>3-б</t>
  </si>
  <si>
    <t>Коммунаров,Агалакова-24</t>
  </si>
  <si>
    <t>Гвардейская</t>
  </si>
  <si>
    <t>18-а</t>
  </si>
  <si>
    <t>101-а</t>
  </si>
  <si>
    <t>131- А</t>
  </si>
  <si>
    <t>Академ-Риверсайд (Лифт)</t>
  </si>
  <si>
    <t>Александра Шмакова</t>
  </si>
  <si>
    <t>Габдуллы Тукая</t>
  </si>
  <si>
    <t>Хариса Юсупова</t>
  </si>
  <si>
    <t>Краснопольский проспект</t>
  </si>
  <si>
    <t>1-б</t>
  </si>
  <si>
    <t>1-в</t>
  </si>
  <si>
    <t>1-г</t>
  </si>
  <si>
    <t>1-д</t>
  </si>
  <si>
    <t>3-в</t>
  </si>
  <si>
    <t>3-г</t>
  </si>
  <si>
    <t>3-д</t>
  </si>
  <si>
    <t>5-б</t>
  </si>
  <si>
    <t>5-в</t>
  </si>
  <si>
    <t>5-г</t>
  </si>
  <si>
    <t>5-д</t>
  </si>
  <si>
    <t>9-а</t>
  </si>
  <si>
    <t>11-а</t>
  </si>
  <si>
    <t>11-б</t>
  </si>
  <si>
    <t>13-б</t>
  </si>
  <si>
    <t>КАЛИНИНСКИЙ 1 (Лифт)</t>
  </si>
  <si>
    <t>КАЛИНИНСКИЙ 2 (Лифт)</t>
  </si>
  <si>
    <t>КАЛИНИНСКИЙ 4(Лифт)</t>
  </si>
  <si>
    <t>Калининский 5 (Лифт)</t>
  </si>
  <si>
    <t>ЛЕНИНСКИЙ 1(Лифт)</t>
  </si>
  <si>
    <t>ЛЕНИНСКИЙ 3(Лифт)</t>
  </si>
  <si>
    <t>ЦЕНТР 1 (Лифт)</t>
  </si>
  <si>
    <t xml:space="preserve">ЧТЗ 1 (Лифт) </t>
  </si>
  <si>
    <t>Южная</t>
  </si>
  <si>
    <t>Изумрудная</t>
  </si>
  <si>
    <t>Тополинка 2</t>
  </si>
  <si>
    <t xml:space="preserve">         </t>
  </si>
  <si>
    <t>7-а</t>
  </si>
  <si>
    <t>Скульптора.Головницкого</t>
  </si>
  <si>
    <t>13-а</t>
  </si>
  <si>
    <t>Парковый</t>
  </si>
  <si>
    <t>Курчатовский</t>
  </si>
  <si>
    <t>Район</t>
  </si>
  <si>
    <t>Номера подъездов</t>
  </si>
  <si>
    <t>Кол-во подъздов</t>
  </si>
  <si>
    <t>Калининский</t>
  </si>
  <si>
    <t>4,5,6,7,8,9.</t>
  </si>
  <si>
    <t>1,2,3,6,7.</t>
  </si>
  <si>
    <t>1,3,4,5,6.</t>
  </si>
  <si>
    <t>4,5,6.</t>
  </si>
  <si>
    <t>1,2,4,5,6,7,9.</t>
  </si>
  <si>
    <t>1,3,4,5,6,7.</t>
  </si>
  <si>
    <t>1,2,3,4,5,6,11,12.</t>
  </si>
  <si>
    <t>2,3,4,5,6,7,8,9,10.</t>
  </si>
  <si>
    <t>1,2,3,4,5,6.</t>
  </si>
  <si>
    <t>1,2,3,4.</t>
  </si>
  <si>
    <t>1,2,3.</t>
  </si>
  <si>
    <t>1,3.</t>
  </si>
  <si>
    <t>1,2,3,5,6.</t>
  </si>
  <si>
    <t>1,2,4.</t>
  </si>
  <si>
    <t>1,3,4.</t>
  </si>
  <si>
    <t>2,3,4.</t>
  </si>
  <si>
    <t xml:space="preserve">Центральный </t>
  </si>
  <si>
    <t>Ленинский</t>
  </si>
  <si>
    <t>1,2,4</t>
  </si>
  <si>
    <t>1,2,3,4,5,6,7.</t>
  </si>
  <si>
    <t>1,2,3,5</t>
  </si>
  <si>
    <t>1,2,4,5.</t>
  </si>
  <si>
    <t xml:space="preserve">2 , 3 </t>
  </si>
  <si>
    <t xml:space="preserve">1 ,2 </t>
  </si>
  <si>
    <t>Центральный</t>
  </si>
  <si>
    <t>Металлургический</t>
  </si>
  <si>
    <t>Тракторозаводской</t>
  </si>
  <si>
    <t>Советский</t>
  </si>
  <si>
    <t>2,3,4,5,6,7,9,10</t>
  </si>
  <si>
    <t>1,2,3,4,5.</t>
  </si>
  <si>
    <t>1,2.</t>
  </si>
  <si>
    <t>1,2,3,4,5,6,7,8,9,10,11,12.</t>
  </si>
  <si>
    <t>1,2,3,4,5,6,7,8,9,10,11.</t>
  </si>
  <si>
    <t>2,3,4,5.</t>
  </si>
  <si>
    <t>3,5.</t>
  </si>
  <si>
    <t>2,3.</t>
  </si>
  <si>
    <t>1,2,3,4,5,6,7,8</t>
  </si>
  <si>
    <t>1,2,3,4,5,6</t>
  </si>
  <si>
    <t>1,2,3,4,5,6,7,8,9</t>
  </si>
  <si>
    <t>1,2,3,4,5</t>
  </si>
  <si>
    <t>2,3,4,5</t>
  </si>
  <si>
    <t>1,2,3,4</t>
  </si>
  <si>
    <t>1,2,3,4,5,6,7</t>
  </si>
  <si>
    <t>1,2,3</t>
  </si>
  <si>
    <t>1,3,4,5</t>
  </si>
  <si>
    <t>1,2,3,5,6</t>
  </si>
  <si>
    <t>1,2,3,4,5,6,7,8,9,10,11,12</t>
  </si>
  <si>
    <t>1,2,3,4,5,6,7,8,9,10</t>
  </si>
  <si>
    <t>1,2,3,5,6,7,8</t>
  </si>
  <si>
    <t>2,3,4,5,6</t>
  </si>
  <si>
    <t>1,2,3,4,5,6,7,8,10,11,12</t>
  </si>
  <si>
    <t>1,3,4</t>
  </si>
  <si>
    <t>2,3,4,5,6,7,8,9,10,11,12</t>
  </si>
  <si>
    <t>1,2,3,4,5,6,8,9,10</t>
  </si>
  <si>
    <t>1,2,4,5</t>
  </si>
  <si>
    <t>2,3,4,5,6,7,8,9</t>
  </si>
  <si>
    <t>с 1 по 17</t>
  </si>
  <si>
    <t>2,3,4,5,6,7.</t>
  </si>
  <si>
    <t>с 1 по 16</t>
  </si>
  <si>
    <t>,2,3,4,5,6,7.8</t>
  </si>
  <si>
    <t>1,2,3,4,5,6,7.8,9</t>
  </si>
  <si>
    <t>1.2.</t>
  </si>
  <si>
    <t>1,2,3,4,5,6,7.8</t>
  </si>
  <si>
    <t>1.</t>
  </si>
  <si>
    <t>1.2.3.4.5.6.</t>
  </si>
  <si>
    <t>1.2.5.6.</t>
  </si>
  <si>
    <t>с 1 по 15 подъезд</t>
  </si>
  <si>
    <t>с 1 по 13 подъезд</t>
  </si>
  <si>
    <t>1.2.3.4.</t>
  </si>
  <si>
    <t>1.3.4.6.7.8.9.10.</t>
  </si>
  <si>
    <t>1.2.3.</t>
  </si>
  <si>
    <t>1.2.3.4.5.6.7.8.9.10.11</t>
  </si>
  <si>
    <t>1.2.3.4.5.6.7.8.9.10.</t>
  </si>
  <si>
    <t>1.2.3.4.5.6.7.</t>
  </si>
  <si>
    <t>1.2.3.4.5.6.7.8.</t>
  </si>
  <si>
    <t>2.3.</t>
  </si>
  <si>
    <t>1.2.3.4.5.</t>
  </si>
  <si>
    <t>3.4.</t>
  </si>
  <si>
    <t>1.2.3.4.5.6.8.9.10.</t>
  </si>
  <si>
    <t>1.2.3.4.5.6.7.8.9.</t>
  </si>
  <si>
    <t>1.2.3.4.5.6.8.9.10.11.12</t>
  </si>
  <si>
    <t>с 1 по 12 подъзд</t>
  </si>
  <si>
    <t>1.2.3.4.6.</t>
  </si>
  <si>
    <t>1,2,3.4,5.</t>
  </si>
  <si>
    <t>1,2,3.4,5.6.7.8.9.10.</t>
  </si>
  <si>
    <t>1,2,3.4.</t>
  </si>
  <si>
    <t>1,3.4.</t>
  </si>
  <si>
    <t>2,3.4.</t>
  </si>
  <si>
    <t>1,2,3.4,5,6.</t>
  </si>
  <si>
    <t>1,2,3.4,5.6.7.8.9.</t>
  </si>
  <si>
    <t>1,2,3.4,5,6.7.</t>
  </si>
  <si>
    <t>1,2,3.4,5.6.7.</t>
  </si>
  <si>
    <t>1.3.4.</t>
  </si>
  <si>
    <t>1.2,3,4.</t>
  </si>
  <si>
    <t>1.2,3.</t>
  </si>
  <si>
    <t>1,2,3.4,5.6.7.8</t>
  </si>
  <si>
    <t>1,2,3.4,5.6</t>
  </si>
  <si>
    <t>1,2,3.4,5.6.7</t>
  </si>
  <si>
    <t>1.2.3.4</t>
  </si>
  <si>
    <t>1,2,3.4,5</t>
  </si>
  <si>
    <t>1,2,3.4,5.8.9.</t>
  </si>
  <si>
    <t>1,3.4,5.6.7.8</t>
  </si>
  <si>
    <t>1.2.3.4.5.6</t>
  </si>
  <si>
    <t>1.2.3.4.5.6.7</t>
  </si>
  <si>
    <t>1.2.3.4.5.6.7.8</t>
  </si>
  <si>
    <t>1.2,3,4,5,6,7</t>
  </si>
  <si>
    <t>1.2,3,4,5,6,7.8</t>
  </si>
  <si>
    <t>1.2.3.4.5</t>
  </si>
  <si>
    <t>с 1 по 12</t>
  </si>
  <si>
    <t>с 1 по 15</t>
  </si>
  <si>
    <t>с 1 по 9</t>
  </si>
  <si>
    <t>с 1 по 11</t>
  </si>
  <si>
    <t>с 1 по 28</t>
  </si>
  <si>
    <t>.</t>
  </si>
  <si>
    <t>1.3.4.5.</t>
  </si>
  <si>
    <t>2.3.4.</t>
  </si>
  <si>
    <t>1,2,3,4.5</t>
  </si>
  <si>
    <t>1.2.3.4.5.6.7.8.9.10.11.</t>
  </si>
  <si>
    <t xml:space="preserve">ЧТЗ- 2 (Лифт) </t>
  </si>
  <si>
    <t>1,2,3,4,5.6.</t>
  </si>
  <si>
    <t>7- б</t>
  </si>
  <si>
    <t xml:space="preserve"> 21-б</t>
  </si>
  <si>
    <t>1,4,5,6</t>
  </si>
  <si>
    <t>1,2,3,4,6.</t>
  </si>
  <si>
    <t>27-а</t>
  </si>
  <si>
    <t>1.2..4.5.</t>
  </si>
  <si>
    <t>35-б</t>
  </si>
  <si>
    <t>2-в</t>
  </si>
  <si>
    <t>Аральская</t>
  </si>
  <si>
    <t>Кавказская</t>
  </si>
  <si>
    <t>1.2.4.5.6.7.8.9.</t>
  </si>
  <si>
    <t>1.3.4.5.6.8.9.10.11</t>
  </si>
  <si>
    <t>1,2.3.</t>
  </si>
  <si>
    <t>ЧМЗ -1(Лифт)</t>
  </si>
  <si>
    <t>1.2.3.5.</t>
  </si>
  <si>
    <t>88-б</t>
  </si>
  <si>
    <t>1.2.3.4.5.6.7.8.9.10.11.12.14</t>
  </si>
  <si>
    <t>Копейск</t>
  </si>
  <si>
    <t>Проспект Славы</t>
  </si>
  <si>
    <t>15-б</t>
  </si>
  <si>
    <t>17-а</t>
  </si>
  <si>
    <t>18-б</t>
  </si>
  <si>
    <t>Гольца</t>
  </si>
  <si>
    <t>102-а</t>
  </si>
  <si>
    <t>Цвиллинга</t>
  </si>
  <si>
    <t>88-а</t>
  </si>
  <si>
    <t>90-а</t>
  </si>
  <si>
    <t>21-б</t>
  </si>
  <si>
    <t>23-в</t>
  </si>
  <si>
    <t>Плеханова</t>
  </si>
  <si>
    <t>Орджоникидзе</t>
  </si>
  <si>
    <t>8-б</t>
  </si>
  <si>
    <t>2-е</t>
  </si>
  <si>
    <t>42-б</t>
  </si>
  <si>
    <t>7.</t>
  </si>
  <si>
    <t>Лобырина</t>
  </si>
  <si>
    <t>Профессора Благих</t>
  </si>
  <si>
    <t>1,2,3,4.5.</t>
  </si>
  <si>
    <t>63-а</t>
  </si>
  <si>
    <t>Генерала Мартынова</t>
  </si>
  <si>
    <t>Маршала Чуйкова</t>
  </si>
  <si>
    <t>1.2.3.4.6.7.</t>
  </si>
  <si>
    <t>1,2.3,4,5,6.</t>
  </si>
  <si>
    <t>1,2,3,4.6.</t>
  </si>
  <si>
    <t>1.2.4.5.6</t>
  </si>
  <si>
    <t>Пермская</t>
  </si>
  <si>
    <t>1,4.</t>
  </si>
  <si>
    <t>1.2.3.4.5.6.7.8.9.10.11.12.13</t>
  </si>
  <si>
    <t>1.2.3.5,6,7.</t>
  </si>
  <si>
    <t>57-а</t>
  </si>
  <si>
    <t>1,2,3.4,5.6.</t>
  </si>
  <si>
    <t>2,3,4,5,6,7.8</t>
  </si>
  <si>
    <t>.3.</t>
  </si>
  <si>
    <t>1.2.3.4.5.6.7.8.12.13.14.</t>
  </si>
  <si>
    <t>1.2.3.4.5.6.7.8.9.10</t>
  </si>
  <si>
    <t>Бурденюка</t>
  </si>
  <si>
    <t>3-А</t>
  </si>
  <si>
    <t>1,2,3.4</t>
  </si>
  <si>
    <t>Вишневая аллея</t>
  </si>
  <si>
    <t>1,2.3</t>
  </si>
  <si>
    <t>212 а</t>
  </si>
  <si>
    <t>1,2,3,4,6,7.8.9.10.11.12.13.14.15.16.</t>
  </si>
  <si>
    <t>1,2,3,5,7.8.</t>
  </si>
  <si>
    <t>85-Б</t>
  </si>
  <si>
    <t>Бейвеля</t>
  </si>
  <si>
    <t>Танкистов</t>
  </si>
  <si>
    <t>193 В</t>
  </si>
  <si>
    <t>1.2.4.5</t>
  </si>
  <si>
    <t>ф</t>
  </si>
  <si>
    <t>Худякова</t>
  </si>
  <si>
    <t>1,2,3.4,5,6,7,8,9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</si>
</sst>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54" applyFont="1" applyFill="1" applyBorder="1" applyAlignment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10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0" xfId="53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2" fillId="0" borderId="0" xfId="54" applyFont="1" applyFill="1" applyBorder="1" applyAlignment="1">
      <alignment/>
      <protection/>
    </xf>
    <xf numFmtId="0" fontId="0" fillId="0" borderId="0" xfId="0" applyBorder="1" applyAlignment="1">
      <alignment/>
    </xf>
    <xf numFmtId="1" fontId="6" fillId="0" borderId="10" xfId="53" applyNumberFormat="1" applyFont="1" applyFill="1" applyBorder="1" applyAlignment="1">
      <alignment vertical="center"/>
      <protection/>
    </xf>
    <xf numFmtId="0" fontId="2" fillId="0" borderId="10" xfId="54" applyNumberFormat="1" applyFont="1" applyFill="1" applyBorder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vertical="center"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0" fontId="3" fillId="0" borderId="0" xfId="53" applyFont="1" applyFill="1" applyBorder="1" applyAlignment="1">
      <alignment horizontal="center" vertical="center" wrapText="1"/>
      <protection/>
    </xf>
    <xf numFmtId="1" fontId="3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10" xfId="54" applyNumberFormat="1" applyFont="1" applyFill="1" applyBorder="1" applyAlignment="1">
      <alignment/>
      <protection/>
    </xf>
    <xf numFmtId="0" fontId="0" fillId="0" borderId="10" xfId="54" applyNumberFormat="1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53" applyNumberFormat="1" applyFont="1" applyFill="1" applyBorder="1" applyAlignment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12" fillId="0" borderId="10" xfId="54" applyNumberFormat="1" applyFont="1" applyFill="1" applyBorder="1" applyAlignment="1">
      <alignment/>
      <protection/>
    </xf>
    <xf numFmtId="0" fontId="12" fillId="0" borderId="10" xfId="54" applyNumberFormat="1" applyFont="1" applyFill="1" applyBorder="1" applyAlignment="1">
      <alignment horizontal="center"/>
      <protection/>
    </xf>
    <xf numFmtId="0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/>
    </xf>
    <xf numFmtId="1" fontId="1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center"/>
    </xf>
    <xf numFmtId="0" fontId="0" fillId="0" borderId="10" xfId="55" applyNumberFormat="1" applyFont="1" applyFill="1" applyBorder="1" applyAlignment="1">
      <alignment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3" xfId="54" applyNumberFormat="1" applyFont="1" applyFill="1" applyBorder="1" applyAlignment="1">
      <alignment/>
      <protection/>
    </xf>
    <xf numFmtId="0" fontId="0" fillId="0" borderId="10" xfId="58" applyNumberFormat="1" applyFont="1" applyFill="1" applyBorder="1" applyAlignment="1">
      <alignment/>
      <protection/>
    </xf>
    <xf numFmtId="0" fontId="0" fillId="0" borderId="10" xfId="58" applyNumberFormat="1" applyFont="1" applyFill="1" applyBorder="1" applyAlignment="1">
      <alignment horizontal="center"/>
      <protection/>
    </xf>
    <xf numFmtId="0" fontId="0" fillId="0" borderId="10" xfId="58" applyNumberFormat="1" applyFont="1" applyFill="1" applyBorder="1" applyAlignment="1">
      <alignment horizontal="right"/>
      <protection/>
    </xf>
    <xf numFmtId="0" fontId="0" fillId="0" borderId="10" xfId="57" applyNumberFormat="1" applyFont="1" applyFill="1" applyBorder="1" applyAlignment="1">
      <alignment/>
      <protection/>
    </xf>
    <xf numFmtId="0" fontId="0" fillId="0" borderId="10" xfId="57" applyNumberFormat="1" applyFont="1" applyFill="1" applyBorder="1" applyAlignment="1">
      <alignment horizontal="center"/>
      <protection/>
    </xf>
    <xf numFmtId="0" fontId="0" fillId="0" borderId="10" xfId="56" applyNumberFormat="1" applyFont="1" applyFill="1" applyBorder="1" applyAlignment="1">
      <alignment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0" fillId="0" borderId="14" xfId="56" applyNumberFormat="1" applyFont="1" applyFill="1" applyBorder="1" applyAlignment="1">
      <alignment horizontal="center"/>
      <protection/>
    </xf>
    <xf numFmtId="0" fontId="0" fillId="0" borderId="10" xfId="53" applyNumberFormat="1" applyFont="1" applyFill="1" applyBorder="1" applyAlignment="1">
      <alignment horizontal="center"/>
      <protection/>
    </xf>
    <xf numFmtId="0" fontId="0" fillId="33" borderId="10" xfId="54" applyNumberFormat="1" applyFont="1" applyFill="1" applyBorder="1" applyAlignment="1">
      <alignment horizontal="center"/>
      <protection/>
    </xf>
    <xf numFmtId="0" fontId="0" fillId="0" borderId="10" xfId="54" applyNumberFormat="1" applyFont="1" applyFill="1" applyBorder="1" applyAlignment="1">
      <alignment horizontal="right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0" fillId="0" borderId="10" xfId="59" applyNumberFormat="1" applyFont="1" applyFill="1" applyBorder="1" applyAlignment="1">
      <alignment/>
      <protection/>
    </xf>
    <xf numFmtId="0" fontId="1" fillId="0" borderId="10" xfId="59" applyNumberFormat="1" applyFont="1" applyFill="1" applyBorder="1" applyAlignment="1">
      <alignment horizontal="center"/>
      <protection/>
    </xf>
    <xf numFmtId="0" fontId="0" fillId="0" borderId="10" xfId="59" applyNumberFormat="1" applyFont="1" applyFill="1" applyBorder="1" applyAlignment="1">
      <alignment horizontal="center"/>
      <protection/>
    </xf>
    <xf numFmtId="0" fontId="1" fillId="0" borderId="10" xfId="59" applyNumberFormat="1" applyFont="1" applyFill="1" applyBorder="1" applyAlignment="1">
      <alignment horizontal="center" vertical="center"/>
      <protection/>
    </xf>
    <xf numFmtId="0" fontId="0" fillId="0" borderId="10" xfId="59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60" applyNumberFormat="1" applyFont="1" applyFill="1" applyBorder="1" applyAlignment="1">
      <alignment/>
      <protection/>
    </xf>
    <xf numFmtId="0" fontId="0" fillId="0" borderId="10" xfId="60" applyNumberFormat="1" applyFont="1" applyFill="1" applyBorder="1" applyAlignment="1">
      <alignment horizontal="center"/>
      <protection/>
    </xf>
    <xf numFmtId="0" fontId="0" fillId="0" borderId="15" xfId="60" applyNumberFormat="1" applyFont="1" applyFill="1" applyBorder="1" applyAlignment="1">
      <alignment/>
      <protection/>
    </xf>
    <xf numFmtId="0" fontId="0" fillId="0" borderId="16" xfId="60" applyNumberFormat="1" applyFont="1" applyFill="1" applyBorder="1" applyAlignment="1">
      <alignment horizontal="center"/>
      <protection/>
    </xf>
    <xf numFmtId="0" fontId="0" fillId="0" borderId="17" xfId="60" applyNumberFormat="1" applyFont="1" applyFill="1" applyBorder="1" applyAlignment="1">
      <alignment horizontal="center"/>
      <protection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/>
    </xf>
    <xf numFmtId="0" fontId="0" fillId="0" borderId="14" xfId="53" applyNumberFormat="1" applyFont="1" applyFill="1" applyBorder="1" applyAlignment="1">
      <alignment horizontal="center"/>
      <protection/>
    </xf>
    <xf numFmtId="0" fontId="0" fillId="0" borderId="14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16" fontId="0" fillId="0" borderId="10" xfId="0" applyNumberFormat="1" applyFont="1" applyFill="1" applyBorder="1" applyAlignment="1">
      <alignment horizontal="center"/>
    </xf>
    <xf numFmtId="16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6" fontId="0" fillId="0" borderId="10" xfId="57" applyNumberFormat="1" applyFont="1" applyFill="1" applyBorder="1" applyAlignment="1">
      <alignment horizontal="center"/>
      <protection/>
    </xf>
    <xf numFmtId="14" fontId="0" fillId="0" borderId="10" xfId="57" applyNumberFormat="1" applyFon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0" fillId="0" borderId="0" xfId="54" applyNumberFormat="1" applyFont="1" applyFill="1" applyBorder="1" applyAlignment="1">
      <alignment/>
      <protection/>
    </xf>
    <xf numFmtId="0" fontId="2" fillId="0" borderId="0" xfId="57" applyNumberFormat="1" applyFont="1" applyFill="1" applyBorder="1" applyAlignment="1">
      <alignment horizontal="right"/>
      <protection/>
    </xf>
    <xf numFmtId="0" fontId="1" fillId="0" borderId="10" xfId="54" applyNumberFormat="1" applyFont="1" applyFill="1" applyBorder="1" applyAlignment="1">
      <alignment horizontal="center"/>
      <protection/>
    </xf>
    <xf numFmtId="16" fontId="0" fillId="0" borderId="10" xfId="54" applyNumberFormat="1" applyFont="1" applyFill="1" applyBorder="1" applyAlignment="1">
      <alignment horizontal="center"/>
      <protection/>
    </xf>
    <xf numFmtId="0" fontId="0" fillId="33" borderId="10" xfId="57" applyNumberFormat="1" applyFont="1" applyFill="1" applyBorder="1" applyAlignment="1">
      <alignment horizontal="center"/>
      <protection/>
    </xf>
    <xf numFmtId="0" fontId="0" fillId="33" borderId="10" xfId="53" applyNumberFormat="1" applyFont="1" applyFill="1" applyBorder="1" applyAlignment="1">
      <alignment/>
      <protection/>
    </xf>
    <xf numFmtId="14" fontId="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3" borderId="10" xfId="54" applyNumberFormat="1" applyFont="1" applyFill="1" applyBorder="1" applyAlignment="1">
      <alignment/>
      <protection/>
    </xf>
    <xf numFmtId="0" fontId="0" fillId="33" borderId="10" xfId="0" applyNumberFormat="1" applyFont="1" applyFill="1" applyBorder="1" applyAlignment="1">
      <alignment/>
    </xf>
    <xf numFmtId="0" fontId="0" fillId="33" borderId="10" xfId="56" applyNumberFormat="1" applyFont="1" applyFill="1" applyBorder="1" applyAlignment="1">
      <alignment/>
      <protection/>
    </xf>
    <xf numFmtId="0" fontId="0" fillId="33" borderId="10" xfId="56" applyNumberFormat="1" applyFont="1" applyFill="1" applyBorder="1" applyAlignment="1">
      <alignment horizontal="center"/>
      <protection/>
    </xf>
    <xf numFmtId="0" fontId="0" fillId="33" borderId="14" xfId="56" applyNumberFormat="1" applyFont="1" applyFill="1" applyBorder="1" applyAlignment="1">
      <alignment horizontal="center"/>
      <protection/>
    </xf>
    <xf numFmtId="14" fontId="0" fillId="33" borderId="14" xfId="56" applyNumberFormat="1" applyFont="1" applyFill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0" fontId="0" fillId="33" borderId="10" xfId="57" applyNumberFormat="1" applyFont="1" applyFill="1" applyBorder="1" applyAlignment="1">
      <alignment/>
      <protection/>
    </xf>
    <xf numFmtId="0" fontId="0" fillId="33" borderId="14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3" borderId="10" xfId="59" applyNumberFormat="1" applyFont="1" applyFill="1" applyBorder="1" applyAlignment="1">
      <alignment/>
      <protection/>
    </xf>
    <xf numFmtId="0" fontId="0" fillId="33" borderId="10" xfId="59" applyNumberFormat="1" applyFont="1" applyFill="1" applyBorder="1" applyAlignment="1">
      <alignment horizontal="center"/>
      <protection/>
    </xf>
    <xf numFmtId="0" fontId="0" fillId="33" borderId="10" xfId="59" applyNumberFormat="1" applyFont="1" applyFill="1" applyBorder="1" applyAlignment="1">
      <alignment horizontal="center" vertical="center"/>
      <protection/>
    </xf>
    <xf numFmtId="0" fontId="0" fillId="33" borderId="10" xfId="53" applyNumberFormat="1" applyFont="1" applyFill="1" applyBorder="1" applyAlignment="1">
      <alignment horizontal="center"/>
      <protection/>
    </xf>
    <xf numFmtId="0" fontId="0" fillId="33" borderId="14" xfId="53" applyNumberFormat="1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2" fillId="0" borderId="18" xfId="0" applyFont="1" applyFill="1" applyBorder="1" applyAlignment="1">
      <alignment horizontal="right" vertical="center"/>
    </xf>
    <xf numFmtId="14" fontId="0" fillId="33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14" fontId="0" fillId="33" borderId="10" xfId="59" applyNumberFormat="1" applyFont="1" applyFill="1" applyBorder="1" applyAlignment="1">
      <alignment horizontal="center"/>
      <protection/>
    </xf>
    <xf numFmtId="0" fontId="12" fillId="33" borderId="10" xfId="54" applyNumberFormat="1" applyFont="1" applyFill="1" applyBorder="1" applyAlignment="1">
      <alignment horizontal="center"/>
      <protection/>
    </xf>
    <xf numFmtId="0" fontId="12" fillId="33" borderId="10" xfId="54" applyNumberFormat="1" applyFont="1" applyFill="1" applyBorder="1" applyAlignment="1">
      <alignment/>
      <protection/>
    </xf>
    <xf numFmtId="0" fontId="12" fillId="33" borderId="10" xfId="0" applyNumberFormat="1" applyFont="1" applyFill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3" borderId="10" xfId="58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16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right" vertical="center" wrapText="1"/>
      <protection/>
    </xf>
    <xf numFmtId="0" fontId="0" fillId="34" borderId="10" xfId="0" applyNumberFormat="1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6" fillId="0" borderId="10" xfId="53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19" xfId="53" applyFont="1" applyFill="1" applyBorder="1" applyAlignment="1">
      <alignment horizontal="center" vertical="center"/>
      <protection/>
    </xf>
    <xf numFmtId="0" fontId="6" fillId="33" borderId="14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33" borderId="19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6" fillId="33" borderId="10" xfId="53" applyFont="1" applyFill="1" applyBorder="1" applyAlignment="1">
      <alignment vertical="center"/>
      <protection/>
    </xf>
    <xf numFmtId="1" fontId="6" fillId="33" borderId="10" xfId="53" applyNumberFormat="1" applyFont="1" applyFill="1" applyBorder="1" applyAlignment="1">
      <alignment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ин.1" xfId="53"/>
    <cellStyle name="Обычный_Калин.2" xfId="54"/>
    <cellStyle name="Обычный_Курчат.1" xfId="55"/>
    <cellStyle name="Обычный_Курчат.2" xfId="56"/>
    <cellStyle name="Обычный_Курчат.3" xfId="57"/>
    <cellStyle name="Обычный_Ленинский" xfId="58"/>
    <cellStyle name="Обычный_Центр2" xfId="59"/>
    <cellStyle name="Обычный_ЧТЗ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I3" sqref="I3:I4"/>
    </sheetView>
  </sheetViews>
  <sheetFormatPr defaultColWidth="9.140625" defaultRowHeight="12.75"/>
  <cols>
    <col min="1" max="1" width="2.8515625" style="13" bestFit="1" customWidth="1"/>
    <col min="2" max="2" width="16.00390625" style="13" customWidth="1"/>
    <col min="3" max="3" width="20.7109375" style="0" customWidth="1"/>
    <col min="4" max="5" width="10.7109375" style="0" customWidth="1"/>
    <col min="6" max="6" width="21.140625" style="0" customWidth="1"/>
    <col min="7" max="7" width="8.8515625" style="0" customWidth="1"/>
  </cols>
  <sheetData>
    <row r="1" spans="1:7" s="13" customFormat="1" ht="112.5" customHeight="1">
      <c r="A1" s="147"/>
      <c r="B1" s="148"/>
      <c r="C1" s="148"/>
      <c r="D1" s="148"/>
      <c r="E1" s="148"/>
      <c r="F1" s="149"/>
      <c r="G1" s="150"/>
    </row>
    <row r="2" spans="1:7" s="13" customFormat="1" ht="24.75" customHeight="1">
      <c r="A2" s="167" t="s">
        <v>599</v>
      </c>
      <c r="B2" s="168"/>
      <c r="C2" s="168"/>
      <c r="D2" s="168"/>
      <c r="E2" s="168"/>
      <c r="F2" s="169"/>
      <c r="G2" s="32">
        <v>61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13" customFormat="1" ht="12.75">
      <c r="A4" s="48">
        <v>1</v>
      </c>
      <c r="B4" s="48" t="s">
        <v>599</v>
      </c>
      <c r="C4" s="46" t="s">
        <v>600</v>
      </c>
      <c r="D4" s="48">
        <v>34</v>
      </c>
      <c r="E4" s="49">
        <v>2</v>
      </c>
      <c r="F4" s="101" t="s">
        <v>523</v>
      </c>
      <c r="G4" s="68">
        <v>2</v>
      </c>
    </row>
    <row r="5" spans="1:7" s="23" customFormat="1" ht="12.75">
      <c r="A5" s="80">
        <v>2</v>
      </c>
      <c r="B5" s="48" t="s">
        <v>599</v>
      </c>
      <c r="C5" s="46" t="s">
        <v>21</v>
      </c>
      <c r="D5" s="42">
        <v>11</v>
      </c>
      <c r="E5" s="42">
        <v>5</v>
      </c>
      <c r="F5" s="44" t="s">
        <v>501</v>
      </c>
      <c r="G5" s="68">
        <v>5</v>
      </c>
    </row>
    <row r="6" spans="1:7" s="23" customFormat="1" ht="12.75">
      <c r="A6" s="80">
        <v>3</v>
      </c>
      <c r="B6" s="48" t="s">
        <v>599</v>
      </c>
      <c r="C6" s="46" t="s">
        <v>21</v>
      </c>
      <c r="D6" s="42" t="s">
        <v>438</v>
      </c>
      <c r="E6" s="42">
        <v>4</v>
      </c>
      <c r="F6" s="44" t="s">
        <v>513</v>
      </c>
      <c r="G6" s="68">
        <v>3</v>
      </c>
    </row>
    <row r="7" spans="1:7" s="23" customFormat="1" ht="12.75">
      <c r="A7" s="80">
        <v>4</v>
      </c>
      <c r="B7" s="48" t="s">
        <v>599</v>
      </c>
      <c r="C7" s="46" t="s">
        <v>51</v>
      </c>
      <c r="D7" s="42" t="s">
        <v>439</v>
      </c>
      <c r="E7" s="42">
        <v>5</v>
      </c>
      <c r="F7" s="44" t="s">
        <v>501</v>
      </c>
      <c r="G7" s="68">
        <v>5</v>
      </c>
    </row>
    <row r="8" spans="1:7" s="23" customFormat="1" ht="12.75">
      <c r="A8" s="80">
        <v>5</v>
      </c>
      <c r="B8" s="48" t="s">
        <v>599</v>
      </c>
      <c r="C8" s="46" t="s">
        <v>51</v>
      </c>
      <c r="D8" s="42">
        <v>13</v>
      </c>
      <c r="E8" s="42">
        <v>4</v>
      </c>
      <c r="F8" s="44" t="s">
        <v>503</v>
      </c>
      <c r="G8" s="68">
        <v>4</v>
      </c>
    </row>
    <row r="9" spans="1:7" s="23" customFormat="1" ht="12.75">
      <c r="A9" s="80">
        <v>6</v>
      </c>
      <c r="B9" s="48" t="s">
        <v>599</v>
      </c>
      <c r="C9" s="46" t="s">
        <v>51</v>
      </c>
      <c r="D9" s="42" t="s">
        <v>455</v>
      </c>
      <c r="E9" s="49">
        <v>2</v>
      </c>
      <c r="F9" s="101" t="s">
        <v>523</v>
      </c>
      <c r="G9" s="68">
        <v>2</v>
      </c>
    </row>
    <row r="10" spans="1:7" s="23" customFormat="1" ht="12.75">
      <c r="A10" s="80">
        <v>7</v>
      </c>
      <c r="B10" s="48" t="s">
        <v>599</v>
      </c>
      <c r="C10" s="46" t="s">
        <v>51</v>
      </c>
      <c r="D10" s="42">
        <v>15</v>
      </c>
      <c r="E10" s="42">
        <v>6</v>
      </c>
      <c r="F10" s="44" t="s">
        <v>499</v>
      </c>
      <c r="G10" s="68">
        <v>6</v>
      </c>
    </row>
    <row r="11" spans="1:7" s="23" customFormat="1" ht="12.75">
      <c r="A11" s="80">
        <v>8</v>
      </c>
      <c r="B11" s="48" t="s">
        <v>599</v>
      </c>
      <c r="C11" s="46" t="s">
        <v>51</v>
      </c>
      <c r="D11" s="42" t="s">
        <v>601</v>
      </c>
      <c r="E11" s="42">
        <v>6</v>
      </c>
      <c r="F11" s="44" t="s">
        <v>499</v>
      </c>
      <c r="G11" s="68">
        <v>6</v>
      </c>
    </row>
    <row r="12" spans="1:7" s="23" customFormat="1" ht="12.75">
      <c r="A12" s="80">
        <v>9</v>
      </c>
      <c r="B12" s="48" t="s">
        <v>599</v>
      </c>
      <c r="C12" s="46" t="s">
        <v>51</v>
      </c>
      <c r="D12" s="42" t="s">
        <v>602</v>
      </c>
      <c r="E12" s="42">
        <v>6</v>
      </c>
      <c r="F12" s="44" t="s">
        <v>499</v>
      </c>
      <c r="G12" s="68">
        <v>6</v>
      </c>
    </row>
    <row r="13" spans="1:7" s="23" customFormat="1" ht="12.75">
      <c r="A13" s="80">
        <v>10</v>
      </c>
      <c r="B13" s="48" t="s">
        <v>599</v>
      </c>
      <c r="C13" s="46" t="s">
        <v>22</v>
      </c>
      <c r="D13" s="42">
        <v>10</v>
      </c>
      <c r="E13" s="42">
        <v>4</v>
      </c>
      <c r="F13" s="44" t="s">
        <v>503</v>
      </c>
      <c r="G13" s="68">
        <v>4</v>
      </c>
    </row>
    <row r="14" spans="1:7" s="23" customFormat="1" ht="12.75">
      <c r="A14" s="80">
        <v>11</v>
      </c>
      <c r="B14" s="48" t="s">
        <v>599</v>
      </c>
      <c r="C14" s="46" t="s">
        <v>22</v>
      </c>
      <c r="D14" s="42" t="s">
        <v>418</v>
      </c>
      <c r="E14" s="42">
        <v>6</v>
      </c>
      <c r="F14" s="44" t="s">
        <v>499</v>
      </c>
      <c r="G14" s="68">
        <v>6</v>
      </c>
    </row>
    <row r="15" spans="1:7" s="23" customFormat="1" ht="12.75">
      <c r="A15" s="80">
        <v>12</v>
      </c>
      <c r="B15" s="48" t="s">
        <v>599</v>
      </c>
      <c r="C15" s="46" t="s">
        <v>22</v>
      </c>
      <c r="D15" s="42" t="s">
        <v>603</v>
      </c>
      <c r="E15" s="42">
        <v>6</v>
      </c>
      <c r="F15" s="44" t="s">
        <v>499</v>
      </c>
      <c r="G15" s="68">
        <v>6</v>
      </c>
    </row>
    <row r="16" spans="1:7" s="23" customFormat="1" ht="12.75">
      <c r="A16" s="80">
        <v>13</v>
      </c>
      <c r="B16" s="48" t="s">
        <v>599</v>
      </c>
      <c r="C16" s="46" t="s">
        <v>604</v>
      </c>
      <c r="D16" s="42">
        <v>20</v>
      </c>
      <c r="E16" s="42">
        <v>6</v>
      </c>
      <c r="F16" s="44" t="s">
        <v>499</v>
      </c>
      <c r="G16" s="68">
        <v>6</v>
      </c>
    </row>
    <row r="17" spans="1:7" s="23" customFormat="1" ht="12.75">
      <c r="A17" s="80"/>
      <c r="B17" s="80"/>
      <c r="C17" s="82"/>
      <c r="D17" s="82"/>
      <c r="E17" s="82"/>
      <c r="F17" s="82"/>
      <c r="G17" s="28"/>
    </row>
    <row r="18" spans="1:7" s="17" customFormat="1" ht="15.75">
      <c r="A18" s="170"/>
      <c r="B18" s="171"/>
      <c r="C18" s="171"/>
      <c r="D18" s="171"/>
      <c r="E18" s="172"/>
      <c r="F18" s="41" t="s">
        <v>226</v>
      </c>
      <c r="G18" s="152">
        <v>61</v>
      </c>
    </row>
    <row r="19" spans="1:2" ht="12.75">
      <c r="A19" s="18"/>
      <c r="B19" s="18"/>
    </row>
    <row r="20" spans="1:2" ht="12.75">
      <c r="A20" s="18"/>
      <c r="B20" s="18"/>
    </row>
    <row r="21" spans="1:2" ht="12.75">
      <c r="A21" s="18"/>
      <c r="B21" s="18"/>
    </row>
    <row r="22" spans="1:2" ht="12.75">
      <c r="A22" s="18"/>
      <c r="B22" s="18"/>
    </row>
    <row r="23" spans="1:2" ht="12.75">
      <c r="A23" s="18"/>
      <c r="B23" s="18"/>
    </row>
    <row r="24" spans="1:2" ht="12.75">
      <c r="A24" s="3"/>
      <c r="B24" s="3"/>
    </row>
    <row r="25" spans="1:2" ht="12.75">
      <c r="A25" s="18"/>
      <c r="B25" s="18"/>
    </row>
    <row r="26" spans="1:2" ht="12.75">
      <c r="A26" s="18"/>
      <c r="B26" s="18"/>
    </row>
    <row r="27" spans="1:2" ht="12.75">
      <c r="A27" s="18"/>
      <c r="B27" s="18"/>
    </row>
    <row r="28" spans="1:2" ht="12.75">
      <c r="A28" s="18"/>
      <c r="B28" s="18"/>
    </row>
    <row r="29" spans="1:2" ht="12.75">
      <c r="A29" s="18"/>
      <c r="B29" s="18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"/>
      <c r="B37" s="1"/>
    </row>
  </sheetData>
  <sheetProtection/>
  <mergeCells count="2">
    <mergeCell ref="A2:F2"/>
    <mergeCell ref="A18:E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3.57421875" style="13" bestFit="1" customWidth="1"/>
    <col min="2" max="2" width="16.57421875" style="13" customWidth="1"/>
    <col min="3" max="3" width="20.7109375" style="3" customWidth="1"/>
    <col min="4" max="5" width="10.7109375" style="3" customWidth="1"/>
    <col min="6" max="6" width="18.00390625" style="3" customWidth="1"/>
    <col min="7" max="7" width="10.7109375" style="3" customWidth="1"/>
    <col min="8" max="16384" width="9.140625" style="3" customWidth="1"/>
  </cols>
  <sheetData>
    <row r="1" spans="1:7" s="13" customFormat="1" ht="113.25" customHeight="1">
      <c r="A1" s="147"/>
      <c r="B1" s="148"/>
      <c r="C1" s="148"/>
      <c r="D1" s="148"/>
      <c r="E1" s="148"/>
      <c r="F1" s="149"/>
      <c r="G1" s="150"/>
    </row>
    <row r="2" spans="1:7" s="191" customFormat="1" ht="21.75" customHeight="1">
      <c r="A2" s="187" t="s">
        <v>451</v>
      </c>
      <c r="B2" s="188"/>
      <c r="C2" s="188"/>
      <c r="D2" s="188"/>
      <c r="E2" s="188"/>
      <c r="F2" s="189"/>
      <c r="G2" s="166">
        <v>98</v>
      </c>
    </row>
    <row r="3" spans="1:7" s="13" customFormat="1" ht="33.75" customHeight="1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2" customFormat="1" ht="12.75">
      <c r="A4" s="43">
        <v>1</v>
      </c>
      <c r="B4" s="44" t="s">
        <v>478</v>
      </c>
      <c r="C4" s="46" t="s">
        <v>220</v>
      </c>
      <c r="D4" s="54">
        <v>1</v>
      </c>
      <c r="E4" s="42">
        <v>2</v>
      </c>
      <c r="F4" s="42">
        <v>1.2</v>
      </c>
      <c r="G4" s="42">
        <v>2</v>
      </c>
    </row>
    <row r="5" spans="1:7" s="22" customFormat="1" ht="12.75">
      <c r="A5" s="43">
        <v>2</v>
      </c>
      <c r="B5" s="44" t="s">
        <v>478</v>
      </c>
      <c r="C5" s="46" t="s">
        <v>220</v>
      </c>
      <c r="D5" s="54">
        <v>7</v>
      </c>
      <c r="E5" s="42">
        <v>4</v>
      </c>
      <c r="F5" s="42" t="s">
        <v>503</v>
      </c>
      <c r="G5" s="42">
        <v>4</v>
      </c>
    </row>
    <row r="6" spans="1:7" s="22" customFormat="1" ht="12.75">
      <c r="A6" s="43">
        <v>3</v>
      </c>
      <c r="B6" s="44" t="s">
        <v>478</v>
      </c>
      <c r="C6" s="46" t="s">
        <v>220</v>
      </c>
      <c r="D6" s="54">
        <v>9</v>
      </c>
      <c r="E6" s="42">
        <v>2</v>
      </c>
      <c r="F6" s="42">
        <v>1.2</v>
      </c>
      <c r="G6" s="42">
        <v>2</v>
      </c>
    </row>
    <row r="7" spans="1:7" s="22" customFormat="1" ht="12.75">
      <c r="A7" s="43">
        <f>1+A6</f>
        <v>4</v>
      </c>
      <c r="B7" s="44" t="s">
        <v>478</v>
      </c>
      <c r="C7" s="46" t="s">
        <v>220</v>
      </c>
      <c r="D7" s="54" t="s">
        <v>285</v>
      </c>
      <c r="E7" s="42">
        <v>2</v>
      </c>
      <c r="F7" s="42">
        <v>1.2</v>
      </c>
      <c r="G7" s="42">
        <v>2</v>
      </c>
    </row>
    <row r="8" spans="1:7" s="22" customFormat="1" ht="12.75">
      <c r="A8" s="43">
        <f>1+A7</f>
        <v>5</v>
      </c>
      <c r="B8" s="44" t="s">
        <v>478</v>
      </c>
      <c r="C8" s="46" t="s">
        <v>220</v>
      </c>
      <c r="D8" s="54">
        <v>11</v>
      </c>
      <c r="E8" s="42">
        <v>2</v>
      </c>
      <c r="F8" s="42">
        <v>1.2</v>
      </c>
      <c r="G8" s="42">
        <v>2</v>
      </c>
    </row>
    <row r="9" spans="1:7" s="22" customFormat="1" ht="12.75">
      <c r="A9" s="43">
        <f>1+A8</f>
        <v>6</v>
      </c>
      <c r="B9" s="44" t="s">
        <v>478</v>
      </c>
      <c r="C9" s="46" t="s">
        <v>220</v>
      </c>
      <c r="D9" s="54" t="s">
        <v>388</v>
      </c>
      <c r="E9" s="42">
        <v>2</v>
      </c>
      <c r="F9" s="42">
        <v>1.2</v>
      </c>
      <c r="G9" s="42">
        <v>2</v>
      </c>
    </row>
    <row r="10" spans="1:7" s="22" customFormat="1" ht="12.75">
      <c r="A10" s="43">
        <v>7</v>
      </c>
      <c r="B10" s="44" t="s">
        <v>478</v>
      </c>
      <c r="C10" s="46" t="s">
        <v>220</v>
      </c>
      <c r="D10" s="54">
        <v>17</v>
      </c>
      <c r="E10" s="42">
        <v>4</v>
      </c>
      <c r="F10" s="42" t="s">
        <v>503</v>
      </c>
      <c r="G10" s="42">
        <v>4</v>
      </c>
    </row>
    <row r="11" spans="1:7" s="22" customFormat="1" ht="12.75">
      <c r="A11" s="43">
        <f>1+A10</f>
        <v>8</v>
      </c>
      <c r="B11" s="44" t="s">
        <v>478</v>
      </c>
      <c r="C11" s="46" t="s">
        <v>220</v>
      </c>
      <c r="D11" s="54">
        <v>23</v>
      </c>
      <c r="E11" s="42">
        <v>1</v>
      </c>
      <c r="F11" s="42">
        <v>1</v>
      </c>
      <c r="G11" s="42">
        <v>2</v>
      </c>
    </row>
    <row r="12" spans="1:7" s="22" customFormat="1" ht="12.75">
      <c r="A12" s="43">
        <v>9</v>
      </c>
      <c r="B12" s="44" t="s">
        <v>478</v>
      </c>
      <c r="C12" s="46" t="s">
        <v>220</v>
      </c>
      <c r="D12" s="54" t="s">
        <v>262</v>
      </c>
      <c r="E12" s="42">
        <v>2</v>
      </c>
      <c r="F12" s="42">
        <v>1.2</v>
      </c>
      <c r="G12" s="42">
        <v>2</v>
      </c>
    </row>
    <row r="13" spans="1:7" s="22" customFormat="1" ht="12.75">
      <c r="A13" s="43">
        <f>1+A12</f>
        <v>10</v>
      </c>
      <c r="B13" s="44" t="s">
        <v>478</v>
      </c>
      <c r="C13" s="46" t="s">
        <v>220</v>
      </c>
      <c r="D13" s="54" t="s">
        <v>286</v>
      </c>
      <c r="E13" s="42">
        <v>3</v>
      </c>
      <c r="F13" s="42" t="s">
        <v>505</v>
      </c>
      <c r="G13" s="42">
        <v>3</v>
      </c>
    </row>
    <row r="14" spans="1:7" s="22" customFormat="1" ht="12.75">
      <c r="A14" s="43">
        <v>11</v>
      </c>
      <c r="B14" s="44" t="s">
        <v>478</v>
      </c>
      <c r="C14" s="46" t="s">
        <v>220</v>
      </c>
      <c r="D14" s="54">
        <v>35</v>
      </c>
      <c r="E14" s="42">
        <v>2</v>
      </c>
      <c r="F14" s="42" t="s">
        <v>525</v>
      </c>
      <c r="G14" s="42">
        <v>1</v>
      </c>
    </row>
    <row r="15" spans="1:7" s="22" customFormat="1" ht="12.75">
      <c r="A15" s="43">
        <v>12</v>
      </c>
      <c r="B15" s="44" t="s">
        <v>478</v>
      </c>
      <c r="C15" s="46" t="s">
        <v>220</v>
      </c>
      <c r="D15" s="54" t="s">
        <v>389</v>
      </c>
      <c r="E15" s="42">
        <v>4</v>
      </c>
      <c r="F15" s="42" t="s">
        <v>503</v>
      </c>
      <c r="G15" s="42">
        <v>4</v>
      </c>
    </row>
    <row r="16" spans="1:7" s="22" customFormat="1" ht="12.75">
      <c r="A16" s="43">
        <v>13</v>
      </c>
      <c r="B16" s="44" t="s">
        <v>478</v>
      </c>
      <c r="C16" s="46" t="s">
        <v>220</v>
      </c>
      <c r="D16" s="54" t="s">
        <v>287</v>
      </c>
      <c r="E16" s="42">
        <v>2</v>
      </c>
      <c r="F16" s="42">
        <v>1.2</v>
      </c>
      <c r="G16" s="42">
        <v>2</v>
      </c>
    </row>
    <row r="17" spans="1:7" s="22" customFormat="1" ht="12.75">
      <c r="A17" s="43">
        <f>1+A16</f>
        <v>14</v>
      </c>
      <c r="B17" s="44" t="s">
        <v>478</v>
      </c>
      <c r="C17" s="46" t="s">
        <v>220</v>
      </c>
      <c r="D17" s="54" t="s">
        <v>390</v>
      </c>
      <c r="E17" s="42">
        <v>2</v>
      </c>
      <c r="F17" s="42">
        <v>1.2</v>
      </c>
      <c r="G17" s="42">
        <v>2</v>
      </c>
    </row>
    <row r="18" spans="1:7" s="22" customFormat="1" ht="12.75">
      <c r="A18" s="43">
        <f>1+A17</f>
        <v>15</v>
      </c>
      <c r="B18" s="44" t="s">
        <v>478</v>
      </c>
      <c r="C18" s="46" t="s">
        <v>220</v>
      </c>
      <c r="D18" s="54">
        <v>43</v>
      </c>
      <c r="E18" s="42">
        <v>4</v>
      </c>
      <c r="F18" s="42" t="s">
        <v>503</v>
      </c>
      <c r="G18" s="42">
        <v>4</v>
      </c>
    </row>
    <row r="19" spans="1:7" s="22" customFormat="1" ht="12.75">
      <c r="A19" s="43">
        <f>1+A18</f>
        <v>16</v>
      </c>
      <c r="B19" s="44" t="s">
        <v>478</v>
      </c>
      <c r="C19" s="46" t="s">
        <v>220</v>
      </c>
      <c r="D19" s="54">
        <v>45</v>
      </c>
      <c r="E19" s="42">
        <v>2</v>
      </c>
      <c r="F19" s="42">
        <v>1.2</v>
      </c>
      <c r="G19" s="42">
        <v>2</v>
      </c>
    </row>
    <row r="20" spans="1:7" s="22" customFormat="1" ht="12.75">
      <c r="A20" s="43">
        <f>1+A19</f>
        <v>17</v>
      </c>
      <c r="B20" s="44" t="s">
        <v>478</v>
      </c>
      <c r="C20" s="46" t="s">
        <v>220</v>
      </c>
      <c r="D20" s="54">
        <v>47</v>
      </c>
      <c r="E20" s="42">
        <v>2</v>
      </c>
      <c r="F20" s="42">
        <v>1.2</v>
      </c>
      <c r="G20" s="42">
        <v>2</v>
      </c>
    </row>
    <row r="21" spans="1:7" s="22" customFormat="1" ht="12.75">
      <c r="A21" s="43">
        <v>18</v>
      </c>
      <c r="B21" s="44" t="s">
        <v>478</v>
      </c>
      <c r="C21" s="46" t="s">
        <v>391</v>
      </c>
      <c r="D21" s="54">
        <v>2</v>
      </c>
      <c r="E21" s="42">
        <v>3</v>
      </c>
      <c r="F21" s="42" t="s">
        <v>505</v>
      </c>
      <c r="G21" s="42">
        <v>3</v>
      </c>
    </row>
    <row r="22" spans="1:7" s="22" customFormat="1" ht="12.75">
      <c r="A22" s="43">
        <f>1+A21</f>
        <v>19</v>
      </c>
      <c r="B22" s="44" t="s">
        <v>478</v>
      </c>
      <c r="C22" s="46" t="s">
        <v>391</v>
      </c>
      <c r="D22" s="54">
        <v>10</v>
      </c>
      <c r="E22" s="42">
        <v>3</v>
      </c>
      <c r="F22" s="42" t="s">
        <v>505</v>
      </c>
      <c r="G22" s="42">
        <v>3</v>
      </c>
    </row>
    <row r="23" spans="1:7" s="22" customFormat="1" ht="12.75">
      <c r="A23" s="43">
        <v>20</v>
      </c>
      <c r="B23" s="44" t="s">
        <v>478</v>
      </c>
      <c r="C23" s="46" t="s">
        <v>391</v>
      </c>
      <c r="D23" s="54">
        <v>14</v>
      </c>
      <c r="E23" s="42">
        <v>2</v>
      </c>
      <c r="F23" s="42">
        <v>1.2</v>
      </c>
      <c r="G23" s="42">
        <v>2</v>
      </c>
    </row>
    <row r="24" spans="1:7" s="22" customFormat="1" ht="12.75">
      <c r="A24" s="43">
        <v>22</v>
      </c>
      <c r="B24" s="44" t="s">
        <v>478</v>
      </c>
      <c r="C24" s="46" t="s">
        <v>391</v>
      </c>
      <c r="D24" s="54">
        <v>18</v>
      </c>
      <c r="E24" s="42">
        <v>2</v>
      </c>
      <c r="F24" s="42">
        <v>1.2</v>
      </c>
      <c r="G24" s="42">
        <v>2</v>
      </c>
    </row>
    <row r="25" spans="1:7" s="22" customFormat="1" ht="12.75">
      <c r="A25" s="43">
        <f>1+A24</f>
        <v>23</v>
      </c>
      <c r="B25" s="44" t="s">
        <v>478</v>
      </c>
      <c r="C25" s="46" t="s">
        <v>391</v>
      </c>
      <c r="D25" s="54">
        <v>20</v>
      </c>
      <c r="E25" s="42">
        <v>2</v>
      </c>
      <c r="F25" s="42">
        <v>1.2</v>
      </c>
      <c r="G25" s="42">
        <v>2</v>
      </c>
    </row>
    <row r="26" spans="1:7" s="22" customFormat="1" ht="12.75">
      <c r="A26" s="43">
        <f>1+A25</f>
        <v>24</v>
      </c>
      <c r="B26" s="44" t="s">
        <v>478</v>
      </c>
      <c r="C26" s="46" t="s">
        <v>391</v>
      </c>
      <c r="D26" s="54">
        <v>22</v>
      </c>
      <c r="E26" s="42">
        <v>5</v>
      </c>
      <c r="F26" s="42" t="s">
        <v>501</v>
      </c>
      <c r="G26" s="42">
        <v>5</v>
      </c>
    </row>
    <row r="27" spans="1:7" s="22" customFormat="1" ht="12.75">
      <c r="A27" s="43">
        <v>25</v>
      </c>
      <c r="B27" s="44" t="s">
        <v>478</v>
      </c>
      <c r="C27" s="46" t="s">
        <v>391</v>
      </c>
      <c r="D27" s="54">
        <v>28</v>
      </c>
      <c r="E27" s="42">
        <v>6</v>
      </c>
      <c r="F27" s="42" t="s">
        <v>499</v>
      </c>
      <c r="G27" s="42">
        <v>6</v>
      </c>
    </row>
    <row r="28" spans="1:7" s="22" customFormat="1" ht="12.75">
      <c r="A28" s="43">
        <v>26</v>
      </c>
      <c r="B28" s="44" t="s">
        <v>478</v>
      </c>
      <c r="C28" s="46" t="s">
        <v>391</v>
      </c>
      <c r="D28" s="54">
        <v>30</v>
      </c>
      <c r="E28" s="42">
        <v>3</v>
      </c>
      <c r="F28" s="42" t="s">
        <v>505</v>
      </c>
      <c r="G28" s="42">
        <v>3</v>
      </c>
    </row>
    <row r="29" spans="1:7" s="22" customFormat="1" ht="12.75">
      <c r="A29" s="43">
        <v>27</v>
      </c>
      <c r="B29" s="44" t="s">
        <v>478</v>
      </c>
      <c r="C29" s="46" t="s">
        <v>391</v>
      </c>
      <c r="D29" s="54">
        <v>32</v>
      </c>
      <c r="E29" s="42">
        <v>3</v>
      </c>
      <c r="F29" s="42" t="s">
        <v>505</v>
      </c>
      <c r="G29" s="42">
        <v>3</v>
      </c>
    </row>
    <row r="30" spans="1:7" s="22" customFormat="1" ht="12.75">
      <c r="A30" s="43">
        <v>29</v>
      </c>
      <c r="B30" s="44" t="s">
        <v>478</v>
      </c>
      <c r="C30" s="46" t="s">
        <v>66</v>
      </c>
      <c r="D30" s="54">
        <v>163</v>
      </c>
      <c r="E30" s="42">
        <v>1</v>
      </c>
      <c r="F30" s="42">
        <v>1</v>
      </c>
      <c r="G30" s="42">
        <v>1</v>
      </c>
    </row>
    <row r="31" spans="1:7" s="22" customFormat="1" ht="12.75">
      <c r="A31" s="43">
        <v>30</v>
      </c>
      <c r="B31" s="44" t="s">
        <v>478</v>
      </c>
      <c r="C31" s="46" t="s">
        <v>66</v>
      </c>
      <c r="D31" s="54">
        <v>164</v>
      </c>
      <c r="E31" s="42">
        <v>1</v>
      </c>
      <c r="F31" s="42">
        <v>1</v>
      </c>
      <c r="G31" s="42">
        <v>1</v>
      </c>
    </row>
    <row r="32" spans="1:7" s="22" customFormat="1" ht="12.75">
      <c r="A32" s="43">
        <v>31</v>
      </c>
      <c r="B32" s="44" t="s">
        <v>478</v>
      </c>
      <c r="C32" s="46" t="s">
        <v>219</v>
      </c>
      <c r="D32" s="54">
        <v>75</v>
      </c>
      <c r="E32" s="42">
        <v>5</v>
      </c>
      <c r="F32" s="42">
        <v>2</v>
      </c>
      <c r="G32" s="42">
        <v>1</v>
      </c>
    </row>
    <row r="33" spans="1:7" s="22" customFormat="1" ht="12.75">
      <c r="A33" s="43">
        <v>32</v>
      </c>
      <c r="B33" s="44" t="s">
        <v>478</v>
      </c>
      <c r="C33" s="46" t="s">
        <v>219</v>
      </c>
      <c r="D33" s="54" t="s">
        <v>393</v>
      </c>
      <c r="E33" s="42">
        <v>3</v>
      </c>
      <c r="F33" s="165" t="s">
        <v>641</v>
      </c>
      <c r="G33" s="165">
        <v>3</v>
      </c>
    </row>
    <row r="34" spans="1:7" s="22" customFormat="1" ht="12.75">
      <c r="A34" s="43">
        <v>33</v>
      </c>
      <c r="B34" s="44" t="s">
        <v>478</v>
      </c>
      <c r="C34" s="46" t="s">
        <v>222</v>
      </c>
      <c r="D34" s="42">
        <v>88</v>
      </c>
      <c r="E34" s="42">
        <v>3</v>
      </c>
      <c r="F34" s="42" t="s">
        <v>505</v>
      </c>
      <c r="G34" s="42">
        <v>3</v>
      </c>
    </row>
    <row r="35" spans="1:7" s="22" customFormat="1" ht="12.75">
      <c r="A35" s="43">
        <v>34</v>
      </c>
      <c r="B35" s="44" t="s">
        <v>478</v>
      </c>
      <c r="C35" s="46" t="s">
        <v>222</v>
      </c>
      <c r="D35" s="42">
        <v>92</v>
      </c>
      <c r="E35" s="42">
        <v>2</v>
      </c>
      <c r="F35" s="42">
        <v>1.2</v>
      </c>
      <c r="G35" s="42">
        <v>2</v>
      </c>
    </row>
    <row r="36" spans="1:7" s="22" customFormat="1" ht="12.75">
      <c r="A36" s="43">
        <v>35</v>
      </c>
      <c r="B36" s="44" t="s">
        <v>478</v>
      </c>
      <c r="C36" s="46" t="s">
        <v>640</v>
      </c>
      <c r="D36" s="42">
        <v>2</v>
      </c>
      <c r="E36" s="42">
        <v>4</v>
      </c>
      <c r="F36" s="42" t="s">
        <v>503</v>
      </c>
      <c r="G36" s="42">
        <v>4</v>
      </c>
    </row>
    <row r="37" spans="1:7" s="22" customFormat="1" ht="12.75">
      <c r="A37" s="43">
        <v>37</v>
      </c>
      <c r="B37" s="44" t="s">
        <v>478</v>
      </c>
      <c r="C37" s="46" t="s">
        <v>640</v>
      </c>
      <c r="D37" s="42">
        <v>4</v>
      </c>
      <c r="E37" s="42">
        <v>2</v>
      </c>
      <c r="F37" s="42">
        <v>1.2</v>
      </c>
      <c r="G37" s="42">
        <v>2</v>
      </c>
    </row>
    <row r="38" spans="1:7" s="22" customFormat="1" ht="12.75">
      <c r="A38" s="43">
        <v>38</v>
      </c>
      <c r="B38" s="44" t="s">
        <v>478</v>
      </c>
      <c r="C38" s="46" t="s">
        <v>640</v>
      </c>
      <c r="D38" s="42">
        <v>6</v>
      </c>
      <c r="E38" s="42">
        <v>4</v>
      </c>
      <c r="F38" s="42" t="s">
        <v>503</v>
      </c>
      <c r="G38" s="42">
        <v>4</v>
      </c>
    </row>
    <row r="39" spans="1:7" s="22" customFormat="1" ht="12.75">
      <c r="A39" s="43">
        <v>39</v>
      </c>
      <c r="B39" s="44" t="s">
        <v>478</v>
      </c>
      <c r="C39" s="46" t="s">
        <v>450</v>
      </c>
      <c r="D39" s="42">
        <v>4</v>
      </c>
      <c r="E39" s="42">
        <v>3</v>
      </c>
      <c r="F39" s="42" t="s">
        <v>505</v>
      </c>
      <c r="G39" s="42">
        <v>3</v>
      </c>
    </row>
    <row r="40" spans="1:7" s="22" customFormat="1" ht="12.75">
      <c r="A40" s="43">
        <v>40</v>
      </c>
      <c r="B40" s="44" t="s">
        <v>478</v>
      </c>
      <c r="C40" s="46" t="s">
        <v>450</v>
      </c>
      <c r="D40" s="42">
        <v>5</v>
      </c>
      <c r="E40" s="42">
        <v>3</v>
      </c>
      <c r="F40" s="42" t="s">
        <v>505</v>
      </c>
      <c r="G40" s="42">
        <v>0</v>
      </c>
    </row>
    <row r="41" spans="1:7" s="22" customFormat="1" ht="12.75">
      <c r="A41" s="43">
        <v>41</v>
      </c>
      <c r="B41" s="44" t="s">
        <v>478</v>
      </c>
      <c r="C41" s="46" t="s">
        <v>450</v>
      </c>
      <c r="D41" s="42">
        <v>6</v>
      </c>
      <c r="E41" s="42">
        <v>3</v>
      </c>
      <c r="F41" s="42" t="s">
        <v>505</v>
      </c>
      <c r="G41" s="42">
        <v>0</v>
      </c>
    </row>
    <row r="42" spans="1:7" s="22" customFormat="1" ht="12.75">
      <c r="A42" s="43">
        <v>42</v>
      </c>
      <c r="B42" s="44" t="s">
        <v>478</v>
      </c>
      <c r="C42" s="46" t="s">
        <v>450</v>
      </c>
      <c r="D42" s="42">
        <v>7</v>
      </c>
      <c r="E42" s="42">
        <v>3</v>
      </c>
      <c r="F42" s="42" t="s">
        <v>505</v>
      </c>
      <c r="G42" s="42">
        <v>3</v>
      </c>
    </row>
    <row r="43" spans="1:7" s="22" customFormat="1" ht="12.75">
      <c r="A43" s="43"/>
      <c r="B43" s="43"/>
      <c r="C43" s="46"/>
      <c r="D43" s="42"/>
      <c r="E43" s="42"/>
      <c r="F43" s="46"/>
      <c r="G43" s="42"/>
    </row>
    <row r="44" spans="1:7" s="10" customFormat="1" ht="15.75">
      <c r="A44" s="170"/>
      <c r="B44" s="171"/>
      <c r="C44" s="171"/>
      <c r="D44" s="171"/>
      <c r="E44" s="12"/>
      <c r="F44" s="41" t="s">
        <v>226</v>
      </c>
      <c r="G44" s="30">
        <v>98</v>
      </c>
    </row>
  </sheetData>
  <sheetProtection/>
  <mergeCells count="2">
    <mergeCell ref="A2:F2"/>
    <mergeCell ref="A44:D4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13" ySplit="16" topLeftCell="N29" activePane="bottomRight" state="frozen"/>
      <selection pane="topLeft" activeCell="A1" sqref="A1"/>
      <selection pane="topRight" activeCell="N1" sqref="N1"/>
      <selection pane="bottomLeft" activeCell="A20" sqref="A20"/>
      <selection pane="bottomRight" activeCell="A2" sqref="A2:IV2"/>
    </sheetView>
  </sheetViews>
  <sheetFormatPr defaultColWidth="9.140625" defaultRowHeight="12.75"/>
  <cols>
    <col min="1" max="1" width="2.8515625" style="13" bestFit="1" customWidth="1"/>
    <col min="2" max="2" width="17.00390625" style="13" customWidth="1"/>
    <col min="3" max="3" width="20.7109375" style="0" customWidth="1"/>
    <col min="4" max="5" width="10.7109375" style="0" customWidth="1"/>
    <col min="6" max="6" width="21.421875" style="0" customWidth="1"/>
    <col min="7" max="7" width="7.421875" style="0" customWidth="1"/>
  </cols>
  <sheetData>
    <row r="1" spans="1:7" s="13" customFormat="1" ht="112.5" customHeight="1">
      <c r="A1" s="147"/>
      <c r="B1" s="148"/>
      <c r="C1" s="148"/>
      <c r="D1" s="148"/>
      <c r="E1" s="149"/>
      <c r="F1" s="149"/>
      <c r="G1" s="150"/>
    </row>
    <row r="2" spans="1:7" s="191" customFormat="1" ht="24" customHeight="1">
      <c r="A2" s="187" t="s">
        <v>5</v>
      </c>
      <c r="B2" s="188"/>
      <c r="C2" s="188"/>
      <c r="D2" s="188"/>
      <c r="E2" s="188"/>
      <c r="F2" s="189"/>
      <c r="G2" s="193">
        <v>137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13" customFormat="1" ht="12.75">
      <c r="A4" s="48">
        <v>1</v>
      </c>
      <c r="B4" s="44" t="s">
        <v>457</v>
      </c>
      <c r="C4" s="66" t="s">
        <v>1</v>
      </c>
      <c r="D4" s="48">
        <v>4</v>
      </c>
      <c r="E4" s="49">
        <v>6</v>
      </c>
      <c r="F4" s="160" t="s">
        <v>526</v>
      </c>
      <c r="G4" s="49">
        <v>6</v>
      </c>
    </row>
    <row r="5" spans="1:7" s="23" customFormat="1" ht="12.75">
      <c r="A5" s="43">
        <v>2</v>
      </c>
      <c r="B5" s="44" t="s">
        <v>457</v>
      </c>
      <c r="C5" s="66" t="s">
        <v>1</v>
      </c>
      <c r="D5" s="67" t="s">
        <v>87</v>
      </c>
      <c r="E5" s="67">
        <v>6</v>
      </c>
      <c r="F5" s="67" t="s">
        <v>527</v>
      </c>
      <c r="G5" s="67">
        <v>4</v>
      </c>
    </row>
    <row r="6" spans="1:7" s="23" customFormat="1" ht="12.75">
      <c r="A6" s="43">
        <v>3</v>
      </c>
      <c r="B6" s="44" t="s">
        <v>457</v>
      </c>
      <c r="C6" s="66" t="s">
        <v>1</v>
      </c>
      <c r="D6" s="67">
        <v>8</v>
      </c>
      <c r="E6" s="67">
        <v>6</v>
      </c>
      <c r="F6" s="160" t="s">
        <v>526</v>
      </c>
      <c r="G6" s="67">
        <v>6</v>
      </c>
    </row>
    <row r="7" spans="1:10" s="23" customFormat="1" ht="12.75">
      <c r="A7" s="43">
        <v>4</v>
      </c>
      <c r="B7" s="44" t="s">
        <v>457</v>
      </c>
      <c r="C7" s="66" t="s">
        <v>1</v>
      </c>
      <c r="D7" s="67" t="s">
        <v>89</v>
      </c>
      <c r="E7" s="67">
        <v>15</v>
      </c>
      <c r="F7" s="67" t="s">
        <v>528</v>
      </c>
      <c r="G7" s="67">
        <v>15</v>
      </c>
      <c r="I7" s="145"/>
      <c r="J7" s="145"/>
    </row>
    <row r="8" spans="1:10" s="23" customFormat="1" ht="12.75">
      <c r="A8" s="43">
        <v>5</v>
      </c>
      <c r="B8" s="44" t="s">
        <v>457</v>
      </c>
      <c r="C8" s="66" t="s">
        <v>163</v>
      </c>
      <c r="D8" s="67">
        <v>66</v>
      </c>
      <c r="E8" s="67">
        <v>4</v>
      </c>
      <c r="F8" s="68" t="s">
        <v>537</v>
      </c>
      <c r="G8" s="67">
        <v>2</v>
      </c>
      <c r="I8" s="146"/>
      <c r="J8" s="145"/>
    </row>
    <row r="9" spans="1:10" s="23" customFormat="1" ht="12.75">
      <c r="A9" s="43">
        <f aca="true" t="shared" si="0" ref="A9:A31">1+A8</f>
        <v>6</v>
      </c>
      <c r="B9" s="44" t="s">
        <v>457</v>
      </c>
      <c r="C9" s="66" t="s">
        <v>163</v>
      </c>
      <c r="D9" s="67">
        <v>44</v>
      </c>
      <c r="E9" s="67">
        <v>4</v>
      </c>
      <c r="F9" s="68">
        <v>2</v>
      </c>
      <c r="G9" s="67">
        <v>0</v>
      </c>
      <c r="I9" s="146"/>
      <c r="J9" s="145"/>
    </row>
    <row r="10" spans="1:10" s="23" customFormat="1" ht="12.75">
      <c r="A10" s="43">
        <f t="shared" si="0"/>
        <v>7</v>
      </c>
      <c r="B10" s="44" t="s">
        <v>457</v>
      </c>
      <c r="C10" s="66" t="s">
        <v>163</v>
      </c>
      <c r="D10" s="67">
        <v>46</v>
      </c>
      <c r="E10" s="67">
        <v>5</v>
      </c>
      <c r="F10" s="67" t="s">
        <v>523</v>
      </c>
      <c r="G10" s="67">
        <v>0</v>
      </c>
      <c r="I10" s="146"/>
      <c r="J10" s="145"/>
    </row>
    <row r="11" spans="1:10" s="23" customFormat="1" ht="12.75">
      <c r="A11" s="43">
        <v>8</v>
      </c>
      <c r="B11" s="44" t="s">
        <v>457</v>
      </c>
      <c r="C11" s="66" t="s">
        <v>91</v>
      </c>
      <c r="D11" s="67">
        <v>100</v>
      </c>
      <c r="E11" s="67">
        <v>2</v>
      </c>
      <c r="F11" s="67" t="s">
        <v>523</v>
      </c>
      <c r="G11" s="67">
        <v>2</v>
      </c>
      <c r="I11" s="145"/>
      <c r="J11" s="145"/>
    </row>
    <row r="12" spans="1:7" s="23" customFormat="1" ht="12.75">
      <c r="A12" s="43">
        <f t="shared" si="0"/>
        <v>9</v>
      </c>
      <c r="B12" s="44" t="s">
        <v>457</v>
      </c>
      <c r="C12" s="66" t="s">
        <v>91</v>
      </c>
      <c r="D12" s="67">
        <v>104</v>
      </c>
      <c r="E12" s="67">
        <v>2</v>
      </c>
      <c r="F12" s="67" t="s">
        <v>523</v>
      </c>
      <c r="G12" s="67">
        <v>2</v>
      </c>
    </row>
    <row r="13" spans="1:7" s="23" customFormat="1" ht="12.75">
      <c r="A13" s="43">
        <f t="shared" si="0"/>
        <v>10</v>
      </c>
      <c r="B13" s="44" t="s">
        <v>457</v>
      </c>
      <c r="C13" s="66" t="s">
        <v>91</v>
      </c>
      <c r="D13" s="67" t="s">
        <v>92</v>
      </c>
      <c r="E13" s="67">
        <v>13</v>
      </c>
      <c r="F13" s="67" t="s">
        <v>529</v>
      </c>
      <c r="G13" s="67">
        <v>13</v>
      </c>
    </row>
    <row r="14" spans="1:7" s="23" customFormat="1" ht="12.75">
      <c r="A14" s="43">
        <f t="shared" si="0"/>
        <v>11</v>
      </c>
      <c r="B14" s="44" t="s">
        <v>457</v>
      </c>
      <c r="C14" s="66" t="s">
        <v>91</v>
      </c>
      <c r="D14" s="67" t="s">
        <v>93</v>
      </c>
      <c r="E14" s="67">
        <v>4</v>
      </c>
      <c r="F14" s="160" t="s">
        <v>530</v>
      </c>
      <c r="G14" s="67">
        <v>4</v>
      </c>
    </row>
    <row r="15" spans="1:7" s="23" customFormat="1" ht="12.75">
      <c r="A15" s="43">
        <f t="shared" si="0"/>
        <v>12</v>
      </c>
      <c r="B15" s="44" t="s">
        <v>457</v>
      </c>
      <c r="C15" s="66" t="s">
        <v>91</v>
      </c>
      <c r="D15" s="67" t="s">
        <v>94</v>
      </c>
      <c r="E15" s="67">
        <v>4</v>
      </c>
      <c r="F15" s="160" t="s">
        <v>554</v>
      </c>
      <c r="G15" s="67">
        <v>3</v>
      </c>
    </row>
    <row r="16" spans="1:7" s="23" customFormat="1" ht="12.75">
      <c r="A16" s="43">
        <f t="shared" si="0"/>
        <v>13</v>
      </c>
      <c r="B16" s="44" t="s">
        <v>457</v>
      </c>
      <c r="C16" s="66" t="s">
        <v>91</v>
      </c>
      <c r="D16" s="67" t="s">
        <v>95</v>
      </c>
      <c r="E16" s="67">
        <v>3</v>
      </c>
      <c r="F16" s="67" t="s">
        <v>523</v>
      </c>
      <c r="G16" s="67">
        <v>2</v>
      </c>
    </row>
    <row r="17" spans="1:7" s="23" customFormat="1" ht="12.75">
      <c r="A17" s="43">
        <f t="shared" si="0"/>
        <v>14</v>
      </c>
      <c r="B17" s="44" t="s">
        <v>457</v>
      </c>
      <c r="C17" s="66" t="s">
        <v>91</v>
      </c>
      <c r="D17" s="67" t="s">
        <v>255</v>
      </c>
      <c r="E17" s="67">
        <v>2</v>
      </c>
      <c r="F17" s="67" t="s">
        <v>523</v>
      </c>
      <c r="G17" s="67">
        <v>2</v>
      </c>
    </row>
    <row r="18" spans="1:7" s="23" customFormat="1" ht="12.75">
      <c r="A18" s="43">
        <f t="shared" si="0"/>
        <v>15</v>
      </c>
      <c r="B18" s="44" t="s">
        <v>457</v>
      </c>
      <c r="C18" s="66" t="s">
        <v>91</v>
      </c>
      <c r="D18" s="67" t="s">
        <v>96</v>
      </c>
      <c r="E18" s="67">
        <v>2</v>
      </c>
      <c r="F18" s="67" t="s">
        <v>523</v>
      </c>
      <c r="G18" s="67">
        <v>2</v>
      </c>
    </row>
    <row r="19" spans="1:7" s="23" customFormat="1" ht="12.75">
      <c r="A19" s="43">
        <f t="shared" si="0"/>
        <v>16</v>
      </c>
      <c r="B19" s="44" t="s">
        <v>457</v>
      </c>
      <c r="C19" s="66" t="s">
        <v>91</v>
      </c>
      <c r="D19" s="67" t="s">
        <v>237</v>
      </c>
      <c r="E19" s="67">
        <v>2</v>
      </c>
      <c r="F19" s="67" t="s">
        <v>523</v>
      </c>
      <c r="G19" s="67">
        <v>2</v>
      </c>
    </row>
    <row r="20" spans="1:7" s="23" customFormat="1" ht="12.75">
      <c r="A20" s="43">
        <f t="shared" si="0"/>
        <v>17</v>
      </c>
      <c r="B20" s="44" t="s">
        <v>457</v>
      </c>
      <c r="C20" s="66" t="s">
        <v>91</v>
      </c>
      <c r="D20" s="67" t="s">
        <v>97</v>
      </c>
      <c r="E20" s="67">
        <v>2</v>
      </c>
      <c r="F20" s="67" t="s">
        <v>523</v>
      </c>
      <c r="G20" s="67">
        <v>2</v>
      </c>
    </row>
    <row r="21" spans="1:7" s="23" customFormat="1" ht="12.75">
      <c r="A21" s="43">
        <f t="shared" si="0"/>
        <v>18</v>
      </c>
      <c r="B21" s="44" t="s">
        <v>457</v>
      </c>
      <c r="C21" s="66" t="s">
        <v>91</v>
      </c>
      <c r="D21" s="67" t="s">
        <v>68</v>
      </c>
      <c r="E21" s="67">
        <v>10</v>
      </c>
      <c r="F21" s="67" t="s">
        <v>531</v>
      </c>
      <c r="G21" s="67">
        <v>8</v>
      </c>
    </row>
    <row r="22" spans="1:7" s="23" customFormat="1" ht="12.75">
      <c r="A22" s="43">
        <f t="shared" si="0"/>
        <v>19</v>
      </c>
      <c r="B22" s="44" t="s">
        <v>457</v>
      </c>
      <c r="C22" s="66" t="s">
        <v>71</v>
      </c>
      <c r="D22" s="67" t="s">
        <v>74</v>
      </c>
      <c r="E22" s="67">
        <v>4</v>
      </c>
      <c r="F22" s="49" t="s">
        <v>530</v>
      </c>
      <c r="G22" s="67">
        <v>4</v>
      </c>
    </row>
    <row r="23" spans="1:7" s="23" customFormat="1" ht="12.75">
      <c r="A23" s="43">
        <f t="shared" si="0"/>
        <v>20</v>
      </c>
      <c r="B23" s="44" t="s">
        <v>457</v>
      </c>
      <c r="C23" s="66" t="s">
        <v>71</v>
      </c>
      <c r="D23" s="67" t="s">
        <v>182</v>
      </c>
      <c r="E23" s="67">
        <v>3</v>
      </c>
      <c r="F23" s="49" t="s">
        <v>532</v>
      </c>
      <c r="G23" s="67">
        <v>3</v>
      </c>
    </row>
    <row r="24" spans="1:7" s="23" customFormat="1" ht="12.75">
      <c r="A24" s="43">
        <f t="shared" si="0"/>
        <v>21</v>
      </c>
      <c r="B24" s="44" t="s">
        <v>457</v>
      </c>
      <c r="C24" s="66" t="s">
        <v>71</v>
      </c>
      <c r="D24" s="67" t="s">
        <v>98</v>
      </c>
      <c r="E24" s="67">
        <v>4</v>
      </c>
      <c r="F24" s="49" t="s">
        <v>532</v>
      </c>
      <c r="G24" s="67">
        <v>4</v>
      </c>
    </row>
    <row r="25" spans="1:7" s="23" customFormat="1" ht="12.75">
      <c r="A25" s="43">
        <f t="shared" si="0"/>
        <v>22</v>
      </c>
      <c r="B25" s="44" t="s">
        <v>457</v>
      </c>
      <c r="C25" s="66" t="s">
        <v>71</v>
      </c>
      <c r="D25" s="67" t="s">
        <v>256</v>
      </c>
      <c r="E25" s="67">
        <v>3</v>
      </c>
      <c r="F25" s="49" t="s">
        <v>532</v>
      </c>
      <c r="G25" s="67">
        <v>3</v>
      </c>
    </row>
    <row r="26" spans="1:7" s="23" customFormat="1" ht="12.75">
      <c r="A26" s="43">
        <v>25</v>
      </c>
      <c r="B26" s="44" t="s">
        <v>457</v>
      </c>
      <c r="C26" s="66" t="s">
        <v>0</v>
      </c>
      <c r="D26" s="67" t="s">
        <v>74</v>
      </c>
      <c r="E26" s="67">
        <v>11</v>
      </c>
      <c r="F26" s="67" t="s">
        <v>593</v>
      </c>
      <c r="G26" s="67">
        <v>9</v>
      </c>
    </row>
    <row r="27" spans="1:7" s="23" customFormat="1" ht="12.75">
      <c r="A27" s="43">
        <f t="shared" si="0"/>
        <v>26</v>
      </c>
      <c r="B27" s="44" t="s">
        <v>457</v>
      </c>
      <c r="C27" s="66" t="s">
        <v>0</v>
      </c>
      <c r="D27" s="67" t="s">
        <v>99</v>
      </c>
      <c r="E27" s="67">
        <v>11</v>
      </c>
      <c r="F27" s="67" t="s">
        <v>533</v>
      </c>
      <c r="G27" s="67">
        <v>11</v>
      </c>
    </row>
    <row r="28" spans="1:7" s="23" customFormat="1" ht="12.75">
      <c r="A28" s="43">
        <f t="shared" si="0"/>
        <v>27</v>
      </c>
      <c r="B28" s="44" t="s">
        <v>457</v>
      </c>
      <c r="C28" s="66" t="s">
        <v>0</v>
      </c>
      <c r="D28" s="67" t="s">
        <v>257</v>
      </c>
      <c r="E28" s="67">
        <v>3</v>
      </c>
      <c r="F28" s="49" t="s">
        <v>532</v>
      </c>
      <c r="G28" s="67">
        <v>3</v>
      </c>
    </row>
    <row r="29" spans="1:7" s="23" customFormat="1" ht="12.75">
      <c r="A29" s="43">
        <f t="shared" si="0"/>
        <v>28</v>
      </c>
      <c r="B29" s="44" t="s">
        <v>457</v>
      </c>
      <c r="C29" s="66" t="s">
        <v>0</v>
      </c>
      <c r="D29" s="67" t="s">
        <v>75</v>
      </c>
      <c r="E29" s="67">
        <v>10</v>
      </c>
      <c r="F29" s="67" t="s">
        <v>534</v>
      </c>
      <c r="G29" s="67">
        <v>10</v>
      </c>
    </row>
    <row r="30" spans="1:7" s="23" customFormat="1" ht="12.75">
      <c r="A30" s="43">
        <f t="shared" si="0"/>
        <v>29</v>
      </c>
      <c r="B30" s="44" t="s">
        <v>457</v>
      </c>
      <c r="C30" s="66" t="s">
        <v>0</v>
      </c>
      <c r="D30" s="67" t="s">
        <v>87</v>
      </c>
      <c r="E30" s="67">
        <v>7</v>
      </c>
      <c r="F30" s="67" t="s">
        <v>535</v>
      </c>
      <c r="G30" s="67">
        <v>7</v>
      </c>
    </row>
    <row r="31" spans="1:7" s="23" customFormat="1" ht="12.75">
      <c r="A31" s="69">
        <f t="shared" si="0"/>
        <v>30</v>
      </c>
      <c r="B31" s="44" t="s">
        <v>457</v>
      </c>
      <c r="C31" s="66" t="s">
        <v>0</v>
      </c>
      <c r="D31" s="67" t="s">
        <v>88</v>
      </c>
      <c r="E31" s="67">
        <v>8</v>
      </c>
      <c r="F31" s="67" t="s">
        <v>536</v>
      </c>
      <c r="G31" s="67">
        <v>8</v>
      </c>
    </row>
    <row r="32" spans="1:7" s="17" customFormat="1" ht="15.75">
      <c r="A32" s="170"/>
      <c r="B32" s="171"/>
      <c r="C32" s="171"/>
      <c r="D32" s="171"/>
      <c r="E32" s="12"/>
      <c r="F32" s="41" t="s">
        <v>226</v>
      </c>
      <c r="G32" s="15">
        <f>SUM(G4:G31)</f>
        <v>137</v>
      </c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9"/>
      <c r="B45" s="19"/>
    </row>
    <row r="46" spans="1:2" ht="12.75">
      <c r="A46" s="14"/>
      <c r="B46" s="14"/>
    </row>
    <row r="47" spans="1:2" ht="12.75">
      <c r="A47" s="14"/>
      <c r="B47" s="14"/>
    </row>
  </sheetData>
  <sheetProtection formatCells="0" formatColumns="0" formatRows="0" insertColumns="0" insertRows="0" insertHyperlinks="0" deleteColumns="0" deleteRows="0"/>
  <mergeCells count="2">
    <mergeCell ref="A2:F2"/>
    <mergeCell ref="A32:D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pane xSplit="11" ySplit="20" topLeftCell="L23" activePane="bottomRight" state="frozen"/>
      <selection pane="topLeft" activeCell="A1" sqref="A1"/>
      <selection pane="topRight" activeCell="M1" sqref="M1"/>
      <selection pane="bottomLeft" activeCell="A20" sqref="A20"/>
      <selection pane="bottomRight" activeCell="I3" sqref="I3"/>
    </sheetView>
  </sheetViews>
  <sheetFormatPr defaultColWidth="9.140625" defaultRowHeight="12.75"/>
  <cols>
    <col min="1" max="1" width="2.8515625" style="13" bestFit="1" customWidth="1"/>
    <col min="2" max="2" width="16.140625" style="13" customWidth="1"/>
    <col min="3" max="3" width="20.7109375" style="0" customWidth="1"/>
    <col min="4" max="5" width="10.7109375" style="0" customWidth="1"/>
    <col min="6" max="6" width="21.8515625" style="0" customWidth="1"/>
    <col min="7" max="7" width="8.00390625" style="0" customWidth="1"/>
  </cols>
  <sheetData>
    <row r="1" spans="1:7" s="13" customFormat="1" ht="113.25" customHeight="1">
      <c r="A1" s="147"/>
      <c r="B1" s="148"/>
      <c r="C1" s="148"/>
      <c r="D1" s="148"/>
      <c r="E1" s="148"/>
      <c r="F1" s="149"/>
      <c r="G1" s="150"/>
    </row>
    <row r="2" spans="1:7" s="13" customFormat="1" ht="24" customHeight="1">
      <c r="A2" s="167" t="s">
        <v>6</v>
      </c>
      <c r="B2" s="168"/>
      <c r="C2" s="168"/>
      <c r="D2" s="168"/>
      <c r="E2" s="168"/>
      <c r="F2" s="169"/>
      <c r="G2" s="16">
        <f>G33</f>
        <v>178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3" customFormat="1" ht="12.75">
      <c r="A4" s="43">
        <v>1</v>
      </c>
      <c r="B4" s="44" t="s">
        <v>457</v>
      </c>
      <c r="C4" s="75" t="s">
        <v>1</v>
      </c>
      <c r="D4" s="76">
        <v>15</v>
      </c>
      <c r="E4" s="77">
        <v>10</v>
      </c>
      <c r="F4" s="67" t="s">
        <v>540</v>
      </c>
      <c r="G4" s="76">
        <v>9</v>
      </c>
    </row>
    <row r="5" spans="1:7" s="23" customFormat="1" ht="12.75">
      <c r="A5" s="43">
        <f>1+A4</f>
        <v>2</v>
      </c>
      <c r="B5" s="44" t="s">
        <v>457</v>
      </c>
      <c r="C5" s="75" t="s">
        <v>1</v>
      </c>
      <c r="D5" s="76">
        <v>21</v>
      </c>
      <c r="E5" s="77">
        <v>7</v>
      </c>
      <c r="F5" s="67" t="s">
        <v>535</v>
      </c>
      <c r="G5" s="76">
        <v>7</v>
      </c>
    </row>
    <row r="6" spans="1:7" s="23" customFormat="1" ht="12.75">
      <c r="A6" s="43">
        <f aca="true" t="shared" si="0" ref="A6:A32">1+A5</f>
        <v>3</v>
      </c>
      <c r="B6" s="44" t="s">
        <v>457</v>
      </c>
      <c r="C6" s="75" t="s">
        <v>1</v>
      </c>
      <c r="D6" s="76" t="s">
        <v>235</v>
      </c>
      <c r="E6" s="77">
        <v>4</v>
      </c>
      <c r="F6" s="67" t="s">
        <v>530</v>
      </c>
      <c r="G6" s="76">
        <v>4</v>
      </c>
    </row>
    <row r="7" spans="1:7" s="23" customFormat="1" ht="12.75">
      <c r="A7" s="43">
        <f t="shared" si="0"/>
        <v>4</v>
      </c>
      <c r="B7" s="44" t="s">
        <v>457</v>
      </c>
      <c r="C7" s="75" t="s">
        <v>1</v>
      </c>
      <c r="D7" s="76">
        <v>14</v>
      </c>
      <c r="E7" s="77">
        <v>9</v>
      </c>
      <c r="F7" s="67" t="s">
        <v>592</v>
      </c>
      <c r="G7" s="76">
        <v>8</v>
      </c>
    </row>
    <row r="8" spans="1:7" s="23" customFormat="1" ht="12.75">
      <c r="A8" s="43">
        <f t="shared" si="0"/>
        <v>5</v>
      </c>
      <c r="B8" s="44" t="s">
        <v>457</v>
      </c>
      <c r="C8" s="75" t="s">
        <v>1</v>
      </c>
      <c r="D8" s="76" t="s">
        <v>249</v>
      </c>
      <c r="E8" s="77">
        <v>2</v>
      </c>
      <c r="F8" s="77" t="s">
        <v>523</v>
      </c>
      <c r="G8" s="76">
        <v>2</v>
      </c>
    </row>
    <row r="9" spans="1:7" s="23" customFormat="1" ht="12.75">
      <c r="A9" s="43">
        <f t="shared" si="0"/>
        <v>6</v>
      </c>
      <c r="B9" s="44" t="s">
        <v>457</v>
      </c>
      <c r="C9" s="75" t="s">
        <v>1</v>
      </c>
      <c r="D9" s="76">
        <v>18</v>
      </c>
      <c r="E9" s="77">
        <v>8</v>
      </c>
      <c r="F9" s="67" t="s">
        <v>536</v>
      </c>
      <c r="G9" s="76">
        <v>8</v>
      </c>
    </row>
    <row r="10" spans="1:7" s="23" customFormat="1" ht="12.75">
      <c r="A10" s="43">
        <f t="shared" si="0"/>
        <v>7</v>
      </c>
      <c r="B10" s="44" t="s">
        <v>457</v>
      </c>
      <c r="C10" s="75" t="s">
        <v>1</v>
      </c>
      <c r="D10" s="76" t="s">
        <v>322</v>
      </c>
      <c r="E10" s="77">
        <v>7</v>
      </c>
      <c r="F10" s="67" t="s">
        <v>535</v>
      </c>
      <c r="G10" s="76">
        <v>7</v>
      </c>
    </row>
    <row r="11" spans="1:7" s="23" customFormat="1" ht="12.75">
      <c r="A11" s="43">
        <f t="shared" si="0"/>
        <v>8</v>
      </c>
      <c r="B11" s="44" t="s">
        <v>457</v>
      </c>
      <c r="C11" s="75" t="s">
        <v>91</v>
      </c>
      <c r="D11" s="76">
        <v>94</v>
      </c>
      <c r="E11" s="77">
        <v>1</v>
      </c>
      <c r="F11" s="77" t="s">
        <v>525</v>
      </c>
      <c r="G11" s="76">
        <v>1</v>
      </c>
    </row>
    <row r="12" spans="1:7" s="23" customFormat="1" ht="12.75">
      <c r="A12" s="43">
        <f t="shared" si="0"/>
        <v>9</v>
      </c>
      <c r="B12" s="44" t="s">
        <v>457</v>
      </c>
      <c r="C12" s="75" t="s">
        <v>91</v>
      </c>
      <c r="D12" s="76">
        <v>99</v>
      </c>
      <c r="E12" s="77">
        <v>2</v>
      </c>
      <c r="F12" s="77" t="s">
        <v>523</v>
      </c>
      <c r="G12" s="76">
        <v>2</v>
      </c>
    </row>
    <row r="13" spans="1:7" s="23" customFormat="1" ht="12.75">
      <c r="A13" s="43">
        <f t="shared" si="0"/>
        <v>10</v>
      </c>
      <c r="B13" s="44" t="s">
        <v>457</v>
      </c>
      <c r="C13" s="75" t="s">
        <v>91</v>
      </c>
      <c r="D13" s="76">
        <v>101</v>
      </c>
      <c r="E13" s="77">
        <v>12</v>
      </c>
      <c r="F13" s="67" t="s">
        <v>542</v>
      </c>
      <c r="G13" s="76">
        <v>11</v>
      </c>
    </row>
    <row r="14" spans="1:7" s="23" customFormat="1" ht="12.75">
      <c r="A14" s="43">
        <f t="shared" si="0"/>
        <v>11</v>
      </c>
      <c r="B14" s="44" t="s">
        <v>457</v>
      </c>
      <c r="C14" s="75" t="s">
        <v>91</v>
      </c>
      <c r="D14" s="76" t="s">
        <v>280</v>
      </c>
      <c r="E14" s="77">
        <v>12</v>
      </c>
      <c r="F14" s="77" t="s">
        <v>543</v>
      </c>
      <c r="G14" s="76">
        <v>12</v>
      </c>
    </row>
    <row r="15" spans="1:7" s="23" customFormat="1" ht="12.75">
      <c r="A15" s="43">
        <f t="shared" si="0"/>
        <v>12</v>
      </c>
      <c r="B15" s="44" t="s">
        <v>457</v>
      </c>
      <c r="C15" s="75" t="s">
        <v>91</v>
      </c>
      <c r="D15" s="76">
        <v>103</v>
      </c>
      <c r="E15" s="77">
        <v>5</v>
      </c>
      <c r="F15" s="67" t="s">
        <v>538</v>
      </c>
      <c r="G15" s="76">
        <v>5</v>
      </c>
    </row>
    <row r="16" spans="1:7" s="23" customFormat="1" ht="12.75">
      <c r="A16" s="43">
        <f t="shared" si="0"/>
        <v>13</v>
      </c>
      <c r="B16" s="44" t="s">
        <v>457</v>
      </c>
      <c r="C16" s="75" t="s">
        <v>91</v>
      </c>
      <c r="D16" s="76">
        <v>105</v>
      </c>
      <c r="E16" s="77">
        <v>12</v>
      </c>
      <c r="F16" s="67" t="s">
        <v>542</v>
      </c>
      <c r="G16" s="76">
        <v>12</v>
      </c>
    </row>
    <row r="17" spans="1:7" s="23" customFormat="1" ht="12.75">
      <c r="A17" s="43">
        <f t="shared" si="0"/>
        <v>14</v>
      </c>
      <c r="B17" s="44" t="s">
        <v>457</v>
      </c>
      <c r="C17" s="75" t="s">
        <v>91</v>
      </c>
      <c r="D17" s="76">
        <v>109</v>
      </c>
      <c r="E17" s="77">
        <v>12</v>
      </c>
      <c r="F17" s="67" t="s">
        <v>542</v>
      </c>
      <c r="G17" s="76">
        <v>12</v>
      </c>
    </row>
    <row r="18" spans="1:7" s="23" customFormat="1" ht="12.75">
      <c r="A18" s="43">
        <f t="shared" si="0"/>
        <v>15</v>
      </c>
      <c r="B18" s="44" t="s">
        <v>457</v>
      </c>
      <c r="C18" s="75" t="s">
        <v>91</v>
      </c>
      <c r="D18" s="76" t="s">
        <v>323</v>
      </c>
      <c r="E18" s="77">
        <v>9</v>
      </c>
      <c r="F18" s="67" t="s">
        <v>541</v>
      </c>
      <c r="G18" s="76">
        <v>9</v>
      </c>
    </row>
    <row r="19" spans="1:7" s="23" customFormat="1" ht="12.75">
      <c r="A19" s="43">
        <f t="shared" si="0"/>
        <v>16</v>
      </c>
      <c r="B19" s="44" t="s">
        <v>457</v>
      </c>
      <c r="C19" s="75" t="s">
        <v>69</v>
      </c>
      <c r="D19" s="76" t="s">
        <v>324</v>
      </c>
      <c r="E19" s="76">
        <v>11</v>
      </c>
      <c r="F19" s="67" t="s">
        <v>533</v>
      </c>
      <c r="G19" s="76">
        <v>11</v>
      </c>
    </row>
    <row r="20" spans="1:7" s="23" customFormat="1" ht="12.75">
      <c r="A20" s="43">
        <f t="shared" si="0"/>
        <v>17</v>
      </c>
      <c r="B20" s="44" t="s">
        <v>457</v>
      </c>
      <c r="C20" s="75" t="s">
        <v>69</v>
      </c>
      <c r="D20" s="76" t="s">
        <v>328</v>
      </c>
      <c r="E20" s="77">
        <v>1</v>
      </c>
      <c r="F20" s="77" t="s">
        <v>525</v>
      </c>
      <c r="G20" s="76">
        <v>1</v>
      </c>
    </row>
    <row r="21" spans="1:7" s="23" customFormat="1" ht="12.75">
      <c r="A21" s="43">
        <v>19</v>
      </c>
      <c r="B21" s="44" t="s">
        <v>457</v>
      </c>
      <c r="C21" s="127" t="s">
        <v>69</v>
      </c>
      <c r="D21" s="128">
        <v>380</v>
      </c>
      <c r="E21" s="129">
        <v>2</v>
      </c>
      <c r="F21" s="129" t="s">
        <v>523</v>
      </c>
      <c r="G21" s="128">
        <v>2</v>
      </c>
    </row>
    <row r="22" spans="1:7" s="23" customFormat="1" ht="12.75">
      <c r="A22" s="43">
        <v>18</v>
      </c>
      <c r="B22" s="44" t="s">
        <v>457</v>
      </c>
      <c r="C22" s="127" t="s">
        <v>69</v>
      </c>
      <c r="D22" s="128" t="s">
        <v>325</v>
      </c>
      <c r="E22" s="129">
        <v>3</v>
      </c>
      <c r="F22" s="130" t="s">
        <v>532</v>
      </c>
      <c r="G22" s="128">
        <v>3</v>
      </c>
    </row>
    <row r="23" spans="1:7" s="23" customFormat="1" ht="12.75">
      <c r="A23" s="43">
        <f t="shared" si="0"/>
        <v>19</v>
      </c>
      <c r="B23" s="44" t="s">
        <v>457</v>
      </c>
      <c r="C23" s="127" t="s">
        <v>69</v>
      </c>
      <c r="D23" s="128">
        <v>382</v>
      </c>
      <c r="E23" s="129">
        <v>4</v>
      </c>
      <c r="F23" s="131" t="s">
        <v>530</v>
      </c>
      <c r="G23" s="128">
        <v>4</v>
      </c>
    </row>
    <row r="24" spans="1:7" s="23" customFormat="1" ht="12.75">
      <c r="A24" s="43">
        <f t="shared" si="0"/>
        <v>20</v>
      </c>
      <c r="B24" s="44" t="s">
        <v>457</v>
      </c>
      <c r="C24" s="127" t="s">
        <v>69</v>
      </c>
      <c r="D24" s="128">
        <v>384</v>
      </c>
      <c r="E24" s="129">
        <v>4</v>
      </c>
      <c r="F24" s="131" t="s">
        <v>530</v>
      </c>
      <c r="G24" s="128">
        <v>4</v>
      </c>
    </row>
    <row r="25" spans="1:7" s="23" customFormat="1" ht="12.75">
      <c r="A25" s="43">
        <f t="shared" si="0"/>
        <v>21</v>
      </c>
      <c r="B25" s="44" t="s">
        <v>457</v>
      </c>
      <c r="C25" s="127" t="s">
        <v>69</v>
      </c>
      <c r="D25" s="128" t="s">
        <v>326</v>
      </c>
      <c r="E25" s="129">
        <v>8</v>
      </c>
      <c r="F25" s="131" t="s">
        <v>536</v>
      </c>
      <c r="G25" s="128">
        <v>8</v>
      </c>
    </row>
    <row r="26" spans="1:7" s="23" customFormat="1" ht="12.75">
      <c r="A26" s="43">
        <f t="shared" si="0"/>
        <v>22</v>
      </c>
      <c r="B26" s="44" t="s">
        <v>457</v>
      </c>
      <c r="C26" s="127" t="s">
        <v>69</v>
      </c>
      <c r="D26" s="128">
        <v>388</v>
      </c>
      <c r="E26" s="129">
        <v>4</v>
      </c>
      <c r="F26" s="131" t="s">
        <v>530</v>
      </c>
      <c r="G26" s="128">
        <v>4</v>
      </c>
    </row>
    <row r="27" spans="1:7" s="23" customFormat="1" ht="12.75">
      <c r="A27" s="43">
        <f t="shared" si="0"/>
        <v>23</v>
      </c>
      <c r="B27" s="44" t="s">
        <v>457</v>
      </c>
      <c r="C27" s="127" t="s">
        <v>69</v>
      </c>
      <c r="D27" s="128" t="s">
        <v>327</v>
      </c>
      <c r="E27" s="129">
        <v>7</v>
      </c>
      <c r="F27" s="131" t="s">
        <v>535</v>
      </c>
      <c r="G27" s="128">
        <v>7</v>
      </c>
    </row>
    <row r="28" spans="1:7" s="23" customFormat="1" ht="12.75">
      <c r="A28" s="43">
        <f t="shared" si="0"/>
        <v>24</v>
      </c>
      <c r="B28" s="44" t="s">
        <v>457</v>
      </c>
      <c r="C28" s="75" t="s">
        <v>69</v>
      </c>
      <c r="D28" s="76" t="s">
        <v>329</v>
      </c>
      <c r="E28" s="77">
        <v>4</v>
      </c>
      <c r="F28" s="67" t="s">
        <v>530</v>
      </c>
      <c r="G28" s="76">
        <v>4</v>
      </c>
    </row>
    <row r="29" spans="1:7" s="23" customFormat="1" ht="12.75">
      <c r="A29" s="43">
        <f t="shared" si="0"/>
        <v>25</v>
      </c>
      <c r="B29" s="44" t="s">
        <v>457</v>
      </c>
      <c r="C29" s="66" t="s">
        <v>0</v>
      </c>
      <c r="D29" s="76">
        <v>13</v>
      </c>
      <c r="E29" s="77">
        <v>6</v>
      </c>
      <c r="F29" s="67" t="s">
        <v>544</v>
      </c>
      <c r="G29" s="76">
        <v>5</v>
      </c>
    </row>
    <row r="30" spans="1:7" s="23" customFormat="1" ht="12.75">
      <c r="A30" s="43">
        <f t="shared" si="0"/>
        <v>26</v>
      </c>
      <c r="B30" s="44" t="s">
        <v>457</v>
      </c>
      <c r="C30" s="66" t="s">
        <v>0</v>
      </c>
      <c r="D30" s="76">
        <v>15</v>
      </c>
      <c r="E30" s="77">
        <v>9</v>
      </c>
      <c r="F30" s="67" t="s">
        <v>541</v>
      </c>
      <c r="G30" s="76">
        <v>9</v>
      </c>
    </row>
    <row r="31" spans="1:7" s="23" customFormat="1" ht="12.75">
      <c r="A31" s="43">
        <f t="shared" si="0"/>
        <v>27</v>
      </c>
      <c r="B31" s="44" t="s">
        <v>457</v>
      </c>
      <c r="C31" s="66" t="s">
        <v>0</v>
      </c>
      <c r="D31" s="76" t="s">
        <v>330</v>
      </c>
      <c r="E31" s="77">
        <v>5</v>
      </c>
      <c r="F31" s="67" t="s">
        <v>538</v>
      </c>
      <c r="G31" s="76">
        <v>5</v>
      </c>
    </row>
    <row r="32" spans="1:7" s="23" customFormat="1" ht="12.75">
      <c r="A32" s="43">
        <f t="shared" si="0"/>
        <v>28</v>
      </c>
      <c r="B32" s="44" t="s">
        <v>457</v>
      </c>
      <c r="C32" s="66" t="s">
        <v>0</v>
      </c>
      <c r="D32" s="76" t="s">
        <v>331</v>
      </c>
      <c r="E32" s="77">
        <v>2</v>
      </c>
      <c r="F32" s="77" t="s">
        <v>523</v>
      </c>
      <c r="G32" s="76">
        <v>2</v>
      </c>
    </row>
    <row r="33" spans="1:7" s="17" customFormat="1" ht="15.75">
      <c r="A33" s="170"/>
      <c r="B33" s="171"/>
      <c r="C33" s="171"/>
      <c r="D33" s="171"/>
      <c r="E33" s="27"/>
      <c r="F33" s="41" t="s">
        <v>226</v>
      </c>
      <c r="G33" s="15">
        <f>SUM(G4:G32)</f>
        <v>178</v>
      </c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9"/>
      <c r="B50" s="19"/>
    </row>
    <row r="51" spans="1:2" ht="12.75">
      <c r="A51" s="14"/>
      <c r="B51" s="14"/>
    </row>
    <row r="52" spans="1:2" ht="12.75">
      <c r="A52" s="14"/>
      <c r="B52" s="14"/>
    </row>
  </sheetData>
  <sheetProtection formatCells="0" formatColumns="0" formatRows="0" insertColumns="0" insertRows="0" insertHyperlinks="0" deleteColumns="0" deleteRows="0"/>
  <mergeCells count="2">
    <mergeCell ref="A33:D33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.7109375" style="13" customWidth="1"/>
    <col min="2" max="2" width="18.28125" style="13" hidden="1" customWidth="1"/>
    <col min="3" max="3" width="20.7109375" style="0" customWidth="1"/>
    <col min="4" max="4" width="10.7109375" style="0" customWidth="1"/>
    <col min="5" max="5" width="12.140625" style="0" customWidth="1"/>
    <col min="6" max="6" width="35.7109375" style="0" customWidth="1"/>
    <col min="7" max="7" width="9.00390625" style="0" customWidth="1"/>
  </cols>
  <sheetData>
    <row r="1" spans="6:8" s="13" customFormat="1" ht="111.75" customHeight="1">
      <c r="F1" s="31"/>
      <c r="G1" s="31"/>
      <c r="H1" s="143"/>
    </row>
    <row r="2" spans="1:9" s="13" customFormat="1" ht="24" customHeight="1">
      <c r="A2" s="167" t="s">
        <v>9</v>
      </c>
      <c r="B2" s="168"/>
      <c r="C2" s="168"/>
      <c r="D2" s="168"/>
      <c r="E2" s="168"/>
      <c r="F2" s="169"/>
      <c r="G2" s="32">
        <v>184</v>
      </c>
      <c r="I2" s="141"/>
    </row>
    <row r="3" spans="1:7" s="13" customFormat="1" ht="25.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3" customFormat="1" ht="12.75">
      <c r="A4" s="21">
        <v>1</v>
      </c>
      <c r="B4" s="79" t="s">
        <v>457</v>
      </c>
      <c r="C4" s="126" t="s">
        <v>7</v>
      </c>
      <c r="D4" s="119">
        <v>5</v>
      </c>
      <c r="E4" s="119">
        <v>14</v>
      </c>
      <c r="F4" s="131" t="s">
        <v>629</v>
      </c>
      <c r="G4" s="119">
        <v>13</v>
      </c>
    </row>
    <row r="5" spans="1:7" s="23" customFormat="1" ht="12.75">
      <c r="A5" s="21">
        <f>1+A4</f>
        <v>2</v>
      </c>
      <c r="B5" s="79" t="s">
        <v>457</v>
      </c>
      <c r="C5" s="126" t="s">
        <v>7</v>
      </c>
      <c r="D5" s="119">
        <v>7</v>
      </c>
      <c r="E5" s="119">
        <v>5</v>
      </c>
      <c r="F5" s="131" t="s">
        <v>538</v>
      </c>
      <c r="G5" s="119">
        <v>5</v>
      </c>
    </row>
    <row r="6" spans="1:7" s="23" customFormat="1" ht="12.75">
      <c r="A6" s="21">
        <f aca="true" t="shared" si="0" ref="A6:A39">1+A5</f>
        <v>3</v>
      </c>
      <c r="B6" s="79" t="s">
        <v>457</v>
      </c>
      <c r="C6" s="126" t="s">
        <v>7</v>
      </c>
      <c r="D6" s="119">
        <v>9</v>
      </c>
      <c r="E6" s="119">
        <v>5</v>
      </c>
      <c r="F6" s="131" t="s">
        <v>596</v>
      </c>
      <c r="G6" s="119">
        <v>4</v>
      </c>
    </row>
    <row r="7" spans="1:7" s="23" customFormat="1" ht="12.75">
      <c r="A7" s="21">
        <f t="shared" si="0"/>
        <v>4</v>
      </c>
      <c r="B7" s="79" t="s">
        <v>457</v>
      </c>
      <c r="C7" s="126" t="s">
        <v>7</v>
      </c>
      <c r="D7" s="119" t="s">
        <v>285</v>
      </c>
      <c r="E7" s="119">
        <v>7</v>
      </c>
      <c r="F7" s="131" t="s">
        <v>535</v>
      </c>
      <c r="G7" s="119">
        <v>7</v>
      </c>
    </row>
    <row r="8" spans="1:7" s="23" customFormat="1" ht="12.75">
      <c r="A8" s="21">
        <f t="shared" si="0"/>
        <v>5</v>
      </c>
      <c r="B8" s="79" t="s">
        <v>457</v>
      </c>
      <c r="C8" s="126" t="s">
        <v>7</v>
      </c>
      <c r="D8" s="119" t="s">
        <v>335</v>
      </c>
      <c r="E8" s="119">
        <v>2</v>
      </c>
      <c r="F8" s="119" t="s">
        <v>525</v>
      </c>
      <c r="G8" s="119">
        <v>1</v>
      </c>
    </row>
    <row r="9" spans="1:7" s="23" customFormat="1" ht="12.75">
      <c r="A9" s="21">
        <f t="shared" si="0"/>
        <v>6</v>
      </c>
      <c r="B9" s="79" t="s">
        <v>457</v>
      </c>
      <c r="C9" s="126" t="s">
        <v>7</v>
      </c>
      <c r="D9" s="119">
        <v>11</v>
      </c>
      <c r="E9" s="119">
        <v>14</v>
      </c>
      <c r="F9" s="131" t="s">
        <v>598</v>
      </c>
      <c r="G9" s="119">
        <v>13</v>
      </c>
    </row>
    <row r="10" spans="1:7" s="23" customFormat="1" ht="12.75">
      <c r="A10" s="21">
        <f t="shared" si="0"/>
        <v>7</v>
      </c>
      <c r="B10" s="79" t="s">
        <v>457</v>
      </c>
      <c r="C10" s="126" t="s">
        <v>7</v>
      </c>
      <c r="D10" s="119" t="s">
        <v>273</v>
      </c>
      <c r="E10" s="119">
        <v>3</v>
      </c>
      <c r="F10" s="119" t="s">
        <v>532</v>
      </c>
      <c r="G10" s="119">
        <v>3</v>
      </c>
    </row>
    <row r="11" spans="1:7" s="23" customFormat="1" ht="12.75">
      <c r="A11" s="21">
        <f t="shared" si="0"/>
        <v>8</v>
      </c>
      <c r="B11" s="79" t="s">
        <v>457</v>
      </c>
      <c r="C11" s="126" t="s">
        <v>7</v>
      </c>
      <c r="D11" s="119" t="s">
        <v>337</v>
      </c>
      <c r="E11" s="119">
        <v>2</v>
      </c>
      <c r="F11" s="119" t="s">
        <v>523</v>
      </c>
      <c r="G11" s="119">
        <v>2</v>
      </c>
    </row>
    <row r="12" spans="1:7" s="23" customFormat="1" ht="12.75">
      <c r="A12" s="21">
        <f t="shared" si="0"/>
        <v>9</v>
      </c>
      <c r="B12" s="79" t="s">
        <v>457</v>
      </c>
      <c r="C12" s="126" t="s">
        <v>7</v>
      </c>
      <c r="D12" s="119">
        <v>17</v>
      </c>
      <c r="E12" s="119">
        <v>13</v>
      </c>
      <c r="F12" s="131" t="s">
        <v>635</v>
      </c>
      <c r="G12" s="119">
        <v>14</v>
      </c>
    </row>
    <row r="13" spans="1:7" s="23" customFormat="1" ht="12.75">
      <c r="A13" s="21">
        <v>10</v>
      </c>
      <c r="B13" s="79" t="s">
        <v>457</v>
      </c>
      <c r="C13" s="126" t="s">
        <v>3</v>
      </c>
      <c r="D13" s="119">
        <v>50</v>
      </c>
      <c r="E13" s="119">
        <v>2</v>
      </c>
      <c r="F13" s="119" t="s">
        <v>523</v>
      </c>
      <c r="G13" s="119">
        <v>2</v>
      </c>
    </row>
    <row r="14" spans="1:7" s="23" customFormat="1" ht="12.75">
      <c r="A14" s="21">
        <f t="shared" si="0"/>
        <v>11</v>
      </c>
      <c r="B14" s="79" t="s">
        <v>457</v>
      </c>
      <c r="C14" s="132" t="s">
        <v>91</v>
      </c>
      <c r="D14" s="119">
        <v>69</v>
      </c>
      <c r="E14" s="119">
        <v>7</v>
      </c>
      <c r="F14" s="131" t="s">
        <v>535</v>
      </c>
      <c r="G14" s="119">
        <v>7</v>
      </c>
    </row>
    <row r="15" spans="1:7" s="23" customFormat="1" ht="12.75">
      <c r="A15" s="21">
        <f t="shared" si="0"/>
        <v>12</v>
      </c>
      <c r="B15" s="79" t="s">
        <v>457</v>
      </c>
      <c r="C15" s="132" t="s">
        <v>91</v>
      </c>
      <c r="D15" s="119" t="s">
        <v>332</v>
      </c>
      <c r="E15" s="119">
        <v>4</v>
      </c>
      <c r="F15" s="131" t="s">
        <v>530</v>
      </c>
      <c r="G15" s="119">
        <v>4</v>
      </c>
    </row>
    <row r="16" spans="1:7" s="23" customFormat="1" ht="12.75">
      <c r="A16" s="21">
        <f t="shared" si="0"/>
        <v>13</v>
      </c>
      <c r="B16" s="79" t="s">
        <v>457</v>
      </c>
      <c r="C16" s="132" t="s">
        <v>91</v>
      </c>
      <c r="D16" s="119">
        <v>74</v>
      </c>
      <c r="E16" s="119">
        <v>4</v>
      </c>
      <c r="F16" s="131" t="s">
        <v>530</v>
      </c>
      <c r="G16" s="119">
        <v>4</v>
      </c>
    </row>
    <row r="17" spans="1:7" s="23" customFormat="1" ht="12.75">
      <c r="A17" s="21">
        <f t="shared" si="0"/>
        <v>14</v>
      </c>
      <c r="B17" s="79" t="s">
        <v>457</v>
      </c>
      <c r="C17" s="132" t="s">
        <v>91</v>
      </c>
      <c r="D17" s="119">
        <v>75</v>
      </c>
      <c r="E17" s="119">
        <v>4</v>
      </c>
      <c r="F17" s="131" t="s">
        <v>530</v>
      </c>
      <c r="G17" s="119">
        <v>4</v>
      </c>
    </row>
    <row r="18" spans="1:7" s="23" customFormat="1" ht="12.75">
      <c r="A18" s="21">
        <f t="shared" si="0"/>
        <v>15</v>
      </c>
      <c r="B18" s="79" t="s">
        <v>457</v>
      </c>
      <c r="C18" s="132" t="s">
        <v>91</v>
      </c>
      <c r="D18" s="119">
        <v>76</v>
      </c>
      <c r="E18" s="119">
        <v>2</v>
      </c>
      <c r="F18" s="119" t="s">
        <v>523</v>
      </c>
      <c r="G18" s="119">
        <v>2</v>
      </c>
    </row>
    <row r="19" spans="1:7" s="23" customFormat="1" ht="12.75">
      <c r="A19" s="21">
        <f t="shared" si="0"/>
        <v>16</v>
      </c>
      <c r="B19" s="79" t="s">
        <v>457</v>
      </c>
      <c r="C19" s="132" t="s">
        <v>91</v>
      </c>
      <c r="D19" s="119" t="s">
        <v>333</v>
      </c>
      <c r="E19" s="119">
        <v>15</v>
      </c>
      <c r="F19" s="133" t="s">
        <v>571</v>
      </c>
      <c r="G19" s="119">
        <v>15</v>
      </c>
    </row>
    <row r="20" spans="1:7" s="23" customFormat="1" ht="12.75">
      <c r="A20" s="21">
        <f t="shared" si="0"/>
        <v>17</v>
      </c>
      <c r="B20" s="79" t="s">
        <v>457</v>
      </c>
      <c r="C20" s="132" t="s">
        <v>91</v>
      </c>
      <c r="D20" s="119">
        <v>78</v>
      </c>
      <c r="E20" s="119">
        <v>7</v>
      </c>
      <c r="F20" s="131" t="s">
        <v>535</v>
      </c>
      <c r="G20" s="119">
        <v>7</v>
      </c>
    </row>
    <row r="21" spans="1:10" s="23" customFormat="1" ht="12.75">
      <c r="A21" s="21">
        <f t="shared" si="0"/>
        <v>18</v>
      </c>
      <c r="B21" s="79" t="s">
        <v>457</v>
      </c>
      <c r="C21" s="132" t="s">
        <v>91</v>
      </c>
      <c r="D21" s="119">
        <v>83</v>
      </c>
      <c r="E21" s="119">
        <v>7</v>
      </c>
      <c r="F21" s="131" t="s">
        <v>535</v>
      </c>
      <c r="G21" s="119">
        <v>7</v>
      </c>
      <c r="J21" s="23" t="s">
        <v>575</v>
      </c>
    </row>
    <row r="22" spans="1:7" s="23" customFormat="1" ht="12.75">
      <c r="A22" s="21">
        <f t="shared" si="0"/>
        <v>19</v>
      </c>
      <c r="B22" s="79" t="s">
        <v>457</v>
      </c>
      <c r="C22" s="132" t="s">
        <v>91</v>
      </c>
      <c r="D22" s="119" t="s">
        <v>336</v>
      </c>
      <c r="E22" s="119">
        <v>6</v>
      </c>
      <c r="F22" s="131" t="s">
        <v>526</v>
      </c>
      <c r="G22" s="119">
        <v>6</v>
      </c>
    </row>
    <row r="23" spans="1:7" s="23" customFormat="1" ht="12.75">
      <c r="A23" s="21">
        <f t="shared" si="0"/>
        <v>20</v>
      </c>
      <c r="B23" s="79" t="s">
        <v>457</v>
      </c>
      <c r="C23" s="132" t="s">
        <v>91</v>
      </c>
      <c r="D23" s="119" t="s">
        <v>338</v>
      </c>
      <c r="E23" s="119">
        <v>2</v>
      </c>
      <c r="F23" s="119" t="s">
        <v>523</v>
      </c>
      <c r="G23" s="119">
        <v>2</v>
      </c>
    </row>
    <row r="24" spans="1:7" s="23" customFormat="1" ht="12.75">
      <c r="A24" s="21">
        <f t="shared" si="0"/>
        <v>21</v>
      </c>
      <c r="B24" s="44" t="s">
        <v>457</v>
      </c>
      <c r="C24" s="73" t="s">
        <v>91</v>
      </c>
      <c r="D24" s="74">
        <v>84</v>
      </c>
      <c r="E24" s="74">
        <v>7</v>
      </c>
      <c r="F24" s="67" t="s">
        <v>535</v>
      </c>
      <c r="G24" s="74">
        <v>7</v>
      </c>
    </row>
    <row r="25" spans="1:7" s="23" customFormat="1" ht="12.75">
      <c r="A25" s="21">
        <f t="shared" si="0"/>
        <v>22</v>
      </c>
      <c r="B25" s="44" t="s">
        <v>457</v>
      </c>
      <c r="C25" s="73" t="s">
        <v>91</v>
      </c>
      <c r="D25" s="74" t="s">
        <v>334</v>
      </c>
      <c r="E25" s="74">
        <v>15</v>
      </c>
      <c r="F25" s="98" t="s">
        <v>571</v>
      </c>
      <c r="G25" s="74">
        <v>15</v>
      </c>
    </row>
    <row r="26" spans="1:7" s="23" customFormat="1" ht="12.75">
      <c r="A26" s="21">
        <f t="shared" si="0"/>
        <v>23</v>
      </c>
      <c r="B26" s="44" t="s">
        <v>457</v>
      </c>
      <c r="C26" s="73" t="s">
        <v>91</v>
      </c>
      <c r="D26" s="74">
        <v>85</v>
      </c>
      <c r="E26" s="74">
        <v>7</v>
      </c>
      <c r="F26" s="67" t="s">
        <v>535</v>
      </c>
      <c r="G26" s="74">
        <v>7</v>
      </c>
    </row>
    <row r="27" spans="1:7" s="23" customFormat="1" ht="12.75">
      <c r="A27" s="21">
        <f t="shared" si="0"/>
        <v>24</v>
      </c>
      <c r="B27" s="44" t="s">
        <v>457</v>
      </c>
      <c r="C27" s="73" t="s">
        <v>91</v>
      </c>
      <c r="D27" s="74">
        <v>86</v>
      </c>
      <c r="E27" s="74">
        <v>4</v>
      </c>
      <c r="F27" s="67" t="s">
        <v>530</v>
      </c>
      <c r="G27" s="74">
        <v>4</v>
      </c>
    </row>
    <row r="28" spans="1:7" s="23" customFormat="1" ht="12.75">
      <c r="A28" s="21">
        <f t="shared" si="0"/>
        <v>25</v>
      </c>
      <c r="B28" s="44" t="s">
        <v>457</v>
      </c>
      <c r="C28" s="73" t="s">
        <v>91</v>
      </c>
      <c r="D28" s="74">
        <v>93</v>
      </c>
      <c r="E28" s="74">
        <v>6</v>
      </c>
      <c r="F28" s="67" t="s">
        <v>526</v>
      </c>
      <c r="G28" s="74">
        <v>6</v>
      </c>
    </row>
    <row r="29" spans="1:7" s="23" customFormat="1" ht="12.75">
      <c r="A29" s="21">
        <f t="shared" si="0"/>
        <v>26</v>
      </c>
      <c r="B29" s="44" t="s">
        <v>457</v>
      </c>
      <c r="C29" s="73" t="s">
        <v>8</v>
      </c>
      <c r="D29" s="74">
        <v>11</v>
      </c>
      <c r="E29" s="74">
        <v>6</v>
      </c>
      <c r="F29" s="67" t="s">
        <v>526</v>
      </c>
      <c r="G29" s="74">
        <v>6</v>
      </c>
    </row>
    <row r="30" spans="1:7" s="23" customFormat="1" ht="12.75">
      <c r="A30" s="21">
        <v>27</v>
      </c>
      <c r="B30" s="44" t="s">
        <v>457</v>
      </c>
      <c r="C30" s="73" t="s">
        <v>69</v>
      </c>
      <c r="D30" s="74">
        <v>374</v>
      </c>
      <c r="E30" s="74">
        <v>1</v>
      </c>
      <c r="F30" s="74" t="s">
        <v>525</v>
      </c>
      <c r="G30" s="74">
        <v>1</v>
      </c>
    </row>
    <row r="31" spans="1:7" s="23" customFormat="1" ht="12.75">
      <c r="A31" s="21">
        <f t="shared" si="0"/>
        <v>28</v>
      </c>
      <c r="B31" s="44" t="s">
        <v>457</v>
      </c>
      <c r="C31" s="73" t="s">
        <v>69</v>
      </c>
      <c r="D31" s="74">
        <v>350</v>
      </c>
      <c r="E31" s="74">
        <v>1</v>
      </c>
      <c r="F31" s="74" t="s">
        <v>525</v>
      </c>
      <c r="G31" s="74">
        <v>1</v>
      </c>
    </row>
    <row r="32" spans="1:7" s="23" customFormat="1" ht="12.75">
      <c r="A32" s="21">
        <f t="shared" si="0"/>
        <v>29</v>
      </c>
      <c r="B32" s="44" t="s">
        <v>457</v>
      </c>
      <c r="C32" s="73" t="s">
        <v>69</v>
      </c>
      <c r="D32" s="74">
        <v>362</v>
      </c>
      <c r="E32" s="74">
        <v>1</v>
      </c>
      <c r="F32" s="74" t="s">
        <v>525</v>
      </c>
      <c r="G32" s="74">
        <v>1</v>
      </c>
    </row>
    <row r="33" spans="1:7" s="23" customFormat="1" ht="12.75">
      <c r="A33" s="21">
        <f t="shared" si="0"/>
        <v>30</v>
      </c>
      <c r="B33" s="44" t="s">
        <v>457</v>
      </c>
      <c r="C33" s="73" t="s">
        <v>69</v>
      </c>
      <c r="D33" s="74" t="s">
        <v>394</v>
      </c>
      <c r="E33" s="74">
        <v>4</v>
      </c>
      <c r="F33" s="67" t="s">
        <v>530</v>
      </c>
      <c r="G33" s="74">
        <v>4</v>
      </c>
    </row>
    <row r="34" spans="1:7" s="23" customFormat="1" ht="12.75">
      <c r="A34" s="21">
        <f t="shared" si="0"/>
        <v>31</v>
      </c>
      <c r="B34" s="44" t="s">
        <v>457</v>
      </c>
      <c r="C34" s="73" t="s">
        <v>69</v>
      </c>
      <c r="D34" s="74">
        <v>297</v>
      </c>
      <c r="E34" s="74">
        <v>2</v>
      </c>
      <c r="F34" s="74" t="s">
        <v>523</v>
      </c>
      <c r="G34" s="74">
        <v>2</v>
      </c>
    </row>
    <row r="35" spans="1:7" s="23" customFormat="1" ht="12.75">
      <c r="A35" s="21">
        <f t="shared" si="0"/>
        <v>32</v>
      </c>
      <c r="B35" s="44" t="s">
        <v>457</v>
      </c>
      <c r="C35" s="73" t="s">
        <v>69</v>
      </c>
      <c r="D35" s="74">
        <v>299</v>
      </c>
      <c r="E35" s="74">
        <v>2</v>
      </c>
      <c r="F35" s="74" t="s">
        <v>523</v>
      </c>
      <c r="G35" s="74">
        <v>2</v>
      </c>
    </row>
    <row r="36" spans="1:7" s="23" customFormat="1" ht="12.75">
      <c r="A36" s="21">
        <f t="shared" si="0"/>
        <v>33</v>
      </c>
      <c r="B36" s="44" t="s">
        <v>457</v>
      </c>
      <c r="C36" s="73" t="s">
        <v>69</v>
      </c>
      <c r="D36" s="42">
        <v>301</v>
      </c>
      <c r="E36" s="74">
        <v>2</v>
      </c>
      <c r="F36" s="74" t="s">
        <v>523</v>
      </c>
      <c r="G36" s="74">
        <v>0</v>
      </c>
    </row>
    <row r="37" spans="1:7" s="23" customFormat="1" ht="12.75">
      <c r="A37" s="21">
        <f t="shared" si="0"/>
        <v>34</v>
      </c>
      <c r="B37" s="44" t="s">
        <v>457</v>
      </c>
      <c r="C37" s="73" t="s">
        <v>69</v>
      </c>
      <c r="D37" s="42" t="s">
        <v>179</v>
      </c>
      <c r="E37" s="74">
        <v>2</v>
      </c>
      <c r="F37" s="74" t="s">
        <v>523</v>
      </c>
      <c r="G37" s="74">
        <v>2</v>
      </c>
    </row>
    <row r="38" spans="1:7" s="23" customFormat="1" ht="12.75">
      <c r="A38" s="21">
        <f t="shared" si="0"/>
        <v>35</v>
      </c>
      <c r="B38" s="44" t="s">
        <v>457</v>
      </c>
      <c r="C38" s="73" t="s">
        <v>69</v>
      </c>
      <c r="D38" s="42" t="s">
        <v>181</v>
      </c>
      <c r="E38" s="74">
        <v>2</v>
      </c>
      <c r="F38" s="74" t="s">
        <v>523</v>
      </c>
      <c r="G38" s="74">
        <v>2</v>
      </c>
    </row>
    <row r="39" spans="1:7" s="23" customFormat="1" ht="12.75">
      <c r="A39" s="21">
        <f t="shared" si="0"/>
        <v>36</v>
      </c>
      <c r="B39" s="44" t="s">
        <v>457</v>
      </c>
      <c r="C39" s="73" t="s">
        <v>69</v>
      </c>
      <c r="D39" s="42" t="s">
        <v>180</v>
      </c>
      <c r="E39" s="74">
        <v>2</v>
      </c>
      <c r="F39" s="74" t="s">
        <v>523</v>
      </c>
      <c r="G39" s="74">
        <v>2</v>
      </c>
    </row>
    <row r="40" spans="1:7" s="17" customFormat="1" ht="15.75">
      <c r="A40" s="170"/>
      <c r="B40" s="171"/>
      <c r="C40" s="171"/>
      <c r="D40" s="171"/>
      <c r="E40" s="27"/>
      <c r="F40" s="41" t="s">
        <v>226</v>
      </c>
      <c r="G40" s="30">
        <f>SUM(G4:G39)</f>
        <v>184</v>
      </c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9"/>
      <c r="B48" s="19"/>
    </row>
    <row r="49" spans="1:2" ht="12.75">
      <c r="A49" s="14"/>
      <c r="B49" s="14"/>
    </row>
    <row r="50" spans="1:2" ht="12.75">
      <c r="A50" s="14"/>
      <c r="B50" s="14"/>
    </row>
  </sheetData>
  <sheetProtection/>
  <mergeCells count="2">
    <mergeCell ref="A2:F2"/>
    <mergeCell ref="A40:D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3" customWidth="1"/>
    <col min="2" max="2" width="15.00390625" style="13" customWidth="1"/>
    <col min="3" max="3" width="20.7109375" style="3" customWidth="1"/>
    <col min="4" max="5" width="10.7109375" style="3" customWidth="1"/>
    <col min="6" max="6" width="16.7109375" style="3" customWidth="1"/>
    <col min="7" max="7" width="10.7109375" style="3" customWidth="1"/>
    <col min="8" max="16384" width="9.140625" style="3" customWidth="1"/>
  </cols>
  <sheetData>
    <row r="1" spans="1:7" s="13" customFormat="1" ht="111.75" customHeight="1">
      <c r="A1" s="147"/>
      <c r="B1" s="148"/>
      <c r="C1" s="148"/>
      <c r="D1" s="148"/>
      <c r="E1" s="148"/>
      <c r="F1" s="149"/>
      <c r="G1" s="150"/>
    </row>
    <row r="2" spans="1:7" s="13" customFormat="1" ht="24" customHeight="1">
      <c r="A2" s="187" t="s">
        <v>349</v>
      </c>
      <c r="B2" s="188"/>
      <c r="C2" s="188"/>
      <c r="D2" s="188"/>
      <c r="E2" s="188"/>
      <c r="F2" s="189"/>
      <c r="G2" s="32">
        <v>169</v>
      </c>
    </row>
    <row r="3" spans="1:7" s="13" customFormat="1" ht="38.25">
      <c r="A3" s="9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2" customFormat="1" ht="12.75">
      <c r="A4" s="21">
        <v>1</v>
      </c>
      <c r="B4" s="79" t="s">
        <v>457</v>
      </c>
      <c r="C4" s="132" t="s">
        <v>2</v>
      </c>
      <c r="D4" s="119">
        <v>1</v>
      </c>
      <c r="E4" s="119">
        <v>1</v>
      </c>
      <c r="F4" s="119">
        <v>1</v>
      </c>
      <c r="G4" s="119">
        <v>1</v>
      </c>
    </row>
    <row r="5" spans="1:7" s="22" customFormat="1" ht="12.75">
      <c r="A5" s="21">
        <f>1+A4</f>
        <v>2</v>
      </c>
      <c r="B5" s="79" t="s">
        <v>457</v>
      </c>
      <c r="C5" s="132" t="s">
        <v>2</v>
      </c>
      <c r="D5" s="119" t="s">
        <v>101</v>
      </c>
      <c r="E5" s="119">
        <v>1</v>
      </c>
      <c r="F5" s="119">
        <v>1</v>
      </c>
      <c r="G5" s="119">
        <v>1</v>
      </c>
    </row>
    <row r="6" spans="1:7" s="22" customFormat="1" ht="12.75">
      <c r="A6" s="21">
        <f aca="true" t="shared" si="0" ref="A6:A63">1+A5</f>
        <v>3</v>
      </c>
      <c r="B6" s="44" t="s">
        <v>457</v>
      </c>
      <c r="C6" s="73" t="s">
        <v>2</v>
      </c>
      <c r="D6" s="74" t="s">
        <v>102</v>
      </c>
      <c r="E6" s="74">
        <v>4</v>
      </c>
      <c r="F6" s="74" t="s">
        <v>530</v>
      </c>
      <c r="G6" s="74">
        <v>4</v>
      </c>
    </row>
    <row r="7" spans="1:7" s="22" customFormat="1" ht="12.75">
      <c r="A7" s="21">
        <f t="shared" si="0"/>
        <v>4</v>
      </c>
      <c r="B7" s="44" t="s">
        <v>457</v>
      </c>
      <c r="C7" s="73" t="s">
        <v>2</v>
      </c>
      <c r="D7" s="74">
        <v>14</v>
      </c>
      <c r="E7" s="74">
        <v>2</v>
      </c>
      <c r="F7" s="112" t="s">
        <v>523</v>
      </c>
      <c r="G7" s="74">
        <v>2</v>
      </c>
    </row>
    <row r="8" spans="1:7" s="22" customFormat="1" ht="12.75">
      <c r="A8" s="21">
        <f t="shared" si="0"/>
        <v>5</v>
      </c>
      <c r="B8" s="44" t="s">
        <v>457</v>
      </c>
      <c r="C8" s="73" t="s">
        <v>2</v>
      </c>
      <c r="D8" s="74" t="s">
        <v>80</v>
      </c>
      <c r="E8" s="74">
        <v>1</v>
      </c>
      <c r="F8" s="74">
        <v>1</v>
      </c>
      <c r="G8" s="74">
        <v>1</v>
      </c>
    </row>
    <row r="9" spans="1:7" s="22" customFormat="1" ht="12.75">
      <c r="A9" s="21">
        <v>6</v>
      </c>
      <c r="B9" s="44" t="s">
        <v>457</v>
      </c>
      <c r="C9" s="73" t="s">
        <v>2</v>
      </c>
      <c r="D9" s="74" t="s">
        <v>254</v>
      </c>
      <c r="E9" s="74">
        <v>2</v>
      </c>
      <c r="F9" s="112" t="s">
        <v>523</v>
      </c>
      <c r="G9" s="74">
        <v>2</v>
      </c>
    </row>
    <row r="10" spans="1:7" s="22" customFormat="1" ht="12.75">
      <c r="A10" s="21">
        <f t="shared" si="0"/>
        <v>7</v>
      </c>
      <c r="B10" s="44" t="s">
        <v>457</v>
      </c>
      <c r="C10" s="73" t="s">
        <v>2</v>
      </c>
      <c r="D10" s="74" t="s">
        <v>266</v>
      </c>
      <c r="E10" s="74">
        <v>2</v>
      </c>
      <c r="F10" s="112" t="s">
        <v>523</v>
      </c>
      <c r="G10" s="74">
        <v>2</v>
      </c>
    </row>
    <row r="11" spans="1:7" s="22" customFormat="1" ht="12.75">
      <c r="A11" s="21">
        <f t="shared" si="0"/>
        <v>8</v>
      </c>
      <c r="B11" s="44" t="s">
        <v>457</v>
      </c>
      <c r="C11" s="73" t="s">
        <v>2</v>
      </c>
      <c r="D11" s="74" t="s">
        <v>103</v>
      </c>
      <c r="E11" s="74">
        <v>6</v>
      </c>
      <c r="F11" s="74" t="s">
        <v>526</v>
      </c>
      <c r="G11" s="74">
        <v>6</v>
      </c>
    </row>
    <row r="12" spans="1:7" s="22" customFormat="1" ht="12.75">
      <c r="A12" s="21">
        <f t="shared" si="0"/>
        <v>9</v>
      </c>
      <c r="B12" s="44" t="s">
        <v>457</v>
      </c>
      <c r="C12" s="46" t="s">
        <v>7</v>
      </c>
      <c r="D12" s="74" t="s">
        <v>74</v>
      </c>
      <c r="E12" s="74">
        <v>3</v>
      </c>
      <c r="F12" s="113" t="s">
        <v>532</v>
      </c>
      <c r="G12" s="74">
        <v>3</v>
      </c>
    </row>
    <row r="13" spans="1:7" s="22" customFormat="1" ht="12.75">
      <c r="A13" s="21">
        <f t="shared" si="0"/>
        <v>10</v>
      </c>
      <c r="B13" s="44" t="s">
        <v>457</v>
      </c>
      <c r="C13" s="46" t="s">
        <v>7</v>
      </c>
      <c r="D13" s="74" t="s">
        <v>197</v>
      </c>
      <c r="E13" s="74">
        <v>3</v>
      </c>
      <c r="F13" s="74" t="s">
        <v>532</v>
      </c>
      <c r="G13" s="74">
        <v>3</v>
      </c>
    </row>
    <row r="14" spans="1:7" s="22" customFormat="1" ht="12.75">
      <c r="A14" s="21">
        <f t="shared" si="0"/>
        <v>11</v>
      </c>
      <c r="B14" s="44" t="s">
        <v>457</v>
      </c>
      <c r="C14" s="46" t="s">
        <v>7</v>
      </c>
      <c r="D14" s="74" t="s">
        <v>198</v>
      </c>
      <c r="E14" s="74">
        <v>3</v>
      </c>
      <c r="F14" s="74" t="s">
        <v>532</v>
      </c>
      <c r="G14" s="74">
        <v>2</v>
      </c>
    </row>
    <row r="15" spans="1:7" s="22" customFormat="1" ht="12.75">
      <c r="A15" s="21">
        <f t="shared" si="0"/>
        <v>12</v>
      </c>
      <c r="B15" s="44" t="s">
        <v>457</v>
      </c>
      <c r="C15" s="46" t="s">
        <v>7</v>
      </c>
      <c r="D15" s="74" t="s">
        <v>199</v>
      </c>
      <c r="E15" s="74">
        <v>3</v>
      </c>
      <c r="F15" s="74" t="s">
        <v>532</v>
      </c>
      <c r="G15" s="74">
        <v>3</v>
      </c>
    </row>
    <row r="16" spans="1:7" s="22" customFormat="1" ht="12.75">
      <c r="A16" s="21">
        <f t="shared" si="0"/>
        <v>13</v>
      </c>
      <c r="B16" s="44" t="s">
        <v>457</v>
      </c>
      <c r="C16" s="46" t="s">
        <v>7</v>
      </c>
      <c r="D16" s="74">
        <v>3</v>
      </c>
      <c r="E16" s="74">
        <v>2</v>
      </c>
      <c r="F16" s="112" t="s">
        <v>523</v>
      </c>
      <c r="G16" s="74">
        <v>2</v>
      </c>
    </row>
    <row r="17" spans="1:7" s="22" customFormat="1" ht="12.75">
      <c r="A17" s="21">
        <f t="shared" si="0"/>
        <v>14</v>
      </c>
      <c r="B17" s="44" t="s">
        <v>457</v>
      </c>
      <c r="C17" s="46" t="s">
        <v>7</v>
      </c>
      <c r="D17" s="74">
        <v>6</v>
      </c>
      <c r="E17" s="74">
        <v>1</v>
      </c>
      <c r="F17" s="74">
        <v>1</v>
      </c>
      <c r="G17" s="74">
        <v>1</v>
      </c>
    </row>
    <row r="18" spans="1:7" s="22" customFormat="1" ht="12.75">
      <c r="A18" s="21">
        <f t="shared" si="0"/>
        <v>15</v>
      </c>
      <c r="B18" s="44" t="s">
        <v>457</v>
      </c>
      <c r="C18" s="46" t="s">
        <v>7</v>
      </c>
      <c r="D18" s="74" t="s">
        <v>339</v>
      </c>
      <c r="E18" s="74">
        <v>1</v>
      </c>
      <c r="F18" s="74">
        <v>1</v>
      </c>
      <c r="G18" s="74">
        <v>1</v>
      </c>
    </row>
    <row r="19" spans="1:7" s="22" customFormat="1" ht="12.75">
      <c r="A19" s="21">
        <f t="shared" si="0"/>
        <v>16</v>
      </c>
      <c r="B19" s="44" t="s">
        <v>457</v>
      </c>
      <c r="C19" s="46" t="s">
        <v>7</v>
      </c>
      <c r="D19" s="74" t="s">
        <v>340</v>
      </c>
      <c r="E19" s="74">
        <v>3</v>
      </c>
      <c r="F19" s="74" t="s">
        <v>532</v>
      </c>
      <c r="G19" s="74">
        <v>3</v>
      </c>
    </row>
    <row r="20" spans="1:7" s="22" customFormat="1" ht="12.75">
      <c r="A20" s="21">
        <f t="shared" si="0"/>
        <v>17</v>
      </c>
      <c r="B20" s="44" t="s">
        <v>457</v>
      </c>
      <c r="C20" s="73" t="s">
        <v>91</v>
      </c>
      <c r="D20" s="74">
        <v>40</v>
      </c>
      <c r="E20" s="74">
        <v>4</v>
      </c>
      <c r="F20" s="74" t="s">
        <v>530</v>
      </c>
      <c r="G20" s="74">
        <v>4</v>
      </c>
    </row>
    <row r="21" spans="1:7" s="22" customFormat="1" ht="12.75">
      <c r="A21" s="21">
        <f t="shared" si="0"/>
        <v>18</v>
      </c>
      <c r="B21" s="44" t="s">
        <v>457</v>
      </c>
      <c r="C21" s="73" t="s">
        <v>91</v>
      </c>
      <c r="D21" s="74" t="s">
        <v>376</v>
      </c>
      <c r="E21" s="74">
        <v>5</v>
      </c>
      <c r="F21" s="74" t="s">
        <v>576</v>
      </c>
      <c r="G21" s="74">
        <v>4</v>
      </c>
    </row>
    <row r="22" spans="1:7" s="22" customFormat="1" ht="12.75">
      <c r="A22" s="21">
        <f t="shared" si="0"/>
        <v>19</v>
      </c>
      <c r="B22" s="44" t="s">
        <v>457</v>
      </c>
      <c r="C22" s="73" t="s">
        <v>91</v>
      </c>
      <c r="D22" s="74" t="s">
        <v>200</v>
      </c>
      <c r="E22" s="74">
        <v>6</v>
      </c>
      <c r="F22" s="74" t="s">
        <v>526</v>
      </c>
      <c r="G22" s="74">
        <v>6</v>
      </c>
    </row>
    <row r="23" spans="1:7" s="22" customFormat="1" ht="12.75">
      <c r="A23" s="21">
        <f t="shared" si="0"/>
        <v>20</v>
      </c>
      <c r="B23" s="44" t="s">
        <v>457</v>
      </c>
      <c r="C23" s="73" t="s">
        <v>91</v>
      </c>
      <c r="D23" s="74" t="s">
        <v>258</v>
      </c>
      <c r="E23" s="74">
        <v>1</v>
      </c>
      <c r="F23" s="74">
        <v>1</v>
      </c>
      <c r="G23" s="74">
        <v>1</v>
      </c>
    </row>
    <row r="24" spans="1:7" s="22" customFormat="1" ht="12.75">
      <c r="A24" s="21">
        <f t="shared" si="0"/>
        <v>21</v>
      </c>
      <c r="B24" s="44" t="s">
        <v>457</v>
      </c>
      <c r="C24" s="73" t="s">
        <v>91</v>
      </c>
      <c r="D24" s="119">
        <v>47</v>
      </c>
      <c r="E24" s="74">
        <v>8</v>
      </c>
      <c r="F24" s="74" t="s">
        <v>536</v>
      </c>
      <c r="G24" s="74">
        <v>8</v>
      </c>
    </row>
    <row r="25" spans="1:7" s="22" customFormat="1" ht="12.75">
      <c r="A25" s="21">
        <f t="shared" si="0"/>
        <v>22</v>
      </c>
      <c r="B25" s="44" t="s">
        <v>457</v>
      </c>
      <c r="C25" s="73" t="s">
        <v>91</v>
      </c>
      <c r="D25" s="74" t="s">
        <v>201</v>
      </c>
      <c r="E25" s="74">
        <v>6</v>
      </c>
      <c r="F25" s="74" t="s">
        <v>526</v>
      </c>
      <c r="G25" s="74">
        <v>6</v>
      </c>
    </row>
    <row r="26" spans="1:7" s="22" customFormat="1" ht="12.75">
      <c r="A26" s="21">
        <f t="shared" si="0"/>
        <v>23</v>
      </c>
      <c r="B26" s="44" t="s">
        <v>457</v>
      </c>
      <c r="C26" s="73" t="s">
        <v>91</v>
      </c>
      <c r="D26" s="74" t="s">
        <v>105</v>
      </c>
      <c r="E26" s="74">
        <v>4</v>
      </c>
      <c r="F26" s="74" t="s">
        <v>530</v>
      </c>
      <c r="G26" s="74">
        <v>4</v>
      </c>
    </row>
    <row r="27" spans="1:7" s="22" customFormat="1" ht="12.75">
      <c r="A27" s="21">
        <f t="shared" si="0"/>
        <v>24</v>
      </c>
      <c r="B27" s="44" t="s">
        <v>457</v>
      </c>
      <c r="C27" s="73" t="s">
        <v>91</v>
      </c>
      <c r="D27" s="74" t="s">
        <v>202</v>
      </c>
      <c r="E27" s="74">
        <v>4</v>
      </c>
      <c r="F27" s="74" t="s">
        <v>530</v>
      </c>
      <c r="G27" s="74">
        <v>4</v>
      </c>
    </row>
    <row r="28" spans="1:7" s="22" customFormat="1" ht="12.75">
      <c r="A28" s="21">
        <f t="shared" si="0"/>
        <v>25</v>
      </c>
      <c r="B28" s="44" t="s">
        <v>457</v>
      </c>
      <c r="C28" s="73" t="s">
        <v>91</v>
      </c>
      <c r="D28" s="74" t="s">
        <v>85</v>
      </c>
      <c r="E28" s="74">
        <v>3</v>
      </c>
      <c r="F28" s="74" t="s">
        <v>532</v>
      </c>
      <c r="G28" s="74">
        <v>3</v>
      </c>
    </row>
    <row r="29" spans="1:7" s="22" customFormat="1" ht="12.75">
      <c r="A29" s="21">
        <f t="shared" si="0"/>
        <v>26</v>
      </c>
      <c r="B29" s="44" t="s">
        <v>457</v>
      </c>
      <c r="C29" s="73" t="s">
        <v>91</v>
      </c>
      <c r="D29" s="119" t="s">
        <v>106</v>
      </c>
      <c r="E29" s="74">
        <v>2</v>
      </c>
      <c r="F29" s="74" t="s">
        <v>523</v>
      </c>
      <c r="G29" s="74">
        <v>2</v>
      </c>
    </row>
    <row r="30" spans="1:7" s="22" customFormat="1" ht="12.75">
      <c r="A30" s="21">
        <f t="shared" si="0"/>
        <v>27</v>
      </c>
      <c r="B30" s="44" t="s">
        <v>457</v>
      </c>
      <c r="C30" s="73" t="s">
        <v>91</v>
      </c>
      <c r="D30" s="74" t="s">
        <v>203</v>
      </c>
      <c r="E30" s="74">
        <v>2</v>
      </c>
      <c r="F30" s="74" t="s">
        <v>523</v>
      </c>
      <c r="G30" s="74">
        <v>2</v>
      </c>
    </row>
    <row r="31" spans="1:7" s="22" customFormat="1" ht="12.75">
      <c r="A31" s="21">
        <f t="shared" si="0"/>
        <v>28</v>
      </c>
      <c r="B31" s="44" t="s">
        <v>457</v>
      </c>
      <c r="C31" s="73" t="s">
        <v>91</v>
      </c>
      <c r="D31" s="74" t="s">
        <v>204</v>
      </c>
      <c r="E31" s="74">
        <v>3</v>
      </c>
      <c r="F31" s="74" t="s">
        <v>532</v>
      </c>
      <c r="G31" s="74">
        <v>3</v>
      </c>
    </row>
    <row r="32" spans="1:7" s="22" customFormat="1" ht="12.75">
      <c r="A32" s="21">
        <f t="shared" si="0"/>
        <v>29</v>
      </c>
      <c r="B32" s="44" t="s">
        <v>457</v>
      </c>
      <c r="C32" s="73" t="s">
        <v>91</v>
      </c>
      <c r="D32" s="74" t="s">
        <v>341</v>
      </c>
      <c r="E32" s="74">
        <v>2</v>
      </c>
      <c r="F32" s="74" t="s">
        <v>523</v>
      </c>
      <c r="G32" s="74">
        <v>2</v>
      </c>
    </row>
    <row r="33" spans="1:7" s="22" customFormat="1" ht="12.75">
      <c r="A33" s="21">
        <f t="shared" si="0"/>
        <v>30</v>
      </c>
      <c r="B33" s="44" t="s">
        <v>457</v>
      </c>
      <c r="C33" s="73" t="s">
        <v>91</v>
      </c>
      <c r="D33" s="74" t="s">
        <v>205</v>
      </c>
      <c r="E33" s="74">
        <v>1</v>
      </c>
      <c r="F33" s="74">
        <v>1</v>
      </c>
      <c r="G33" s="74">
        <v>1</v>
      </c>
    </row>
    <row r="34" spans="1:7" s="22" customFormat="1" ht="12.75">
      <c r="A34" s="21">
        <f t="shared" si="0"/>
        <v>31</v>
      </c>
      <c r="B34" s="44" t="s">
        <v>457</v>
      </c>
      <c r="C34" s="73" t="s">
        <v>91</v>
      </c>
      <c r="D34" s="74">
        <v>72</v>
      </c>
      <c r="E34" s="74">
        <v>5</v>
      </c>
      <c r="F34" s="74" t="s">
        <v>538</v>
      </c>
      <c r="G34" s="74">
        <v>5</v>
      </c>
    </row>
    <row r="35" spans="1:7" s="22" customFormat="1" ht="12.75">
      <c r="A35" s="21">
        <f t="shared" si="0"/>
        <v>32</v>
      </c>
      <c r="B35" s="44" t="s">
        <v>457</v>
      </c>
      <c r="C35" s="73" t="s">
        <v>130</v>
      </c>
      <c r="D35" s="74">
        <v>65</v>
      </c>
      <c r="E35" s="74">
        <v>2</v>
      </c>
      <c r="F35" s="74" t="s">
        <v>523</v>
      </c>
      <c r="G35" s="74">
        <v>2</v>
      </c>
    </row>
    <row r="36" spans="1:7" s="22" customFormat="1" ht="12.75">
      <c r="A36" s="21">
        <f t="shared" si="0"/>
        <v>33</v>
      </c>
      <c r="B36" s="44" t="s">
        <v>457</v>
      </c>
      <c r="C36" s="73" t="s">
        <v>130</v>
      </c>
      <c r="D36" s="74" t="s">
        <v>282</v>
      </c>
      <c r="E36" s="74">
        <v>2</v>
      </c>
      <c r="F36" s="74" t="s">
        <v>523</v>
      </c>
      <c r="G36" s="74">
        <v>2</v>
      </c>
    </row>
    <row r="37" spans="1:7" s="22" customFormat="1" ht="12.75">
      <c r="A37" s="21">
        <f t="shared" si="0"/>
        <v>34</v>
      </c>
      <c r="B37" s="44" t="s">
        <v>457</v>
      </c>
      <c r="C37" s="73" t="s">
        <v>130</v>
      </c>
      <c r="D37" s="74">
        <v>80</v>
      </c>
      <c r="E37" s="74">
        <v>1</v>
      </c>
      <c r="F37" s="74" t="s">
        <v>525</v>
      </c>
      <c r="G37" s="74">
        <v>1</v>
      </c>
    </row>
    <row r="38" spans="1:7" s="22" customFormat="1" ht="12.75">
      <c r="A38" s="21">
        <f t="shared" si="0"/>
        <v>35</v>
      </c>
      <c r="B38" s="44" t="s">
        <v>457</v>
      </c>
      <c r="C38" s="73" t="s">
        <v>130</v>
      </c>
      <c r="D38" s="74">
        <v>86</v>
      </c>
      <c r="E38" s="74">
        <v>6</v>
      </c>
      <c r="F38" s="74" t="s">
        <v>526</v>
      </c>
      <c r="G38" s="74">
        <v>6</v>
      </c>
    </row>
    <row r="39" spans="1:7" s="22" customFormat="1" ht="12.75">
      <c r="A39" s="21">
        <f t="shared" si="0"/>
        <v>36</v>
      </c>
      <c r="B39" s="44" t="s">
        <v>457</v>
      </c>
      <c r="C39" s="73" t="s">
        <v>130</v>
      </c>
      <c r="D39" s="74" t="s">
        <v>342</v>
      </c>
      <c r="E39" s="74">
        <v>3</v>
      </c>
      <c r="F39" s="113" t="s">
        <v>532</v>
      </c>
      <c r="G39" s="74">
        <v>3</v>
      </c>
    </row>
    <row r="40" spans="1:7" s="22" customFormat="1" ht="12.75">
      <c r="A40" s="21">
        <f t="shared" si="0"/>
        <v>37</v>
      </c>
      <c r="B40" s="44" t="s">
        <v>457</v>
      </c>
      <c r="C40" s="73" t="s">
        <v>4</v>
      </c>
      <c r="D40" s="74" t="s">
        <v>87</v>
      </c>
      <c r="E40" s="74">
        <v>4</v>
      </c>
      <c r="F40" s="113" t="s">
        <v>530</v>
      </c>
      <c r="G40" s="74">
        <v>4</v>
      </c>
    </row>
    <row r="41" spans="1:7" s="22" customFormat="1" ht="12.75">
      <c r="A41" s="21">
        <f t="shared" si="0"/>
        <v>38</v>
      </c>
      <c r="B41" s="44" t="s">
        <v>457</v>
      </c>
      <c r="C41" s="73" t="s">
        <v>4</v>
      </c>
      <c r="D41" s="74" t="s">
        <v>264</v>
      </c>
      <c r="E41" s="74">
        <v>2</v>
      </c>
      <c r="F41" s="74" t="s">
        <v>523</v>
      </c>
      <c r="G41" s="74">
        <v>2</v>
      </c>
    </row>
    <row r="42" spans="1:7" s="22" customFormat="1" ht="12.75">
      <c r="A42" s="21">
        <f t="shared" si="0"/>
        <v>39</v>
      </c>
      <c r="B42" s="44" t="s">
        <v>457</v>
      </c>
      <c r="C42" s="73" t="s">
        <v>4</v>
      </c>
      <c r="D42" s="74">
        <v>38</v>
      </c>
      <c r="E42" s="74">
        <v>1</v>
      </c>
      <c r="F42" s="74" t="s">
        <v>525</v>
      </c>
      <c r="G42" s="74">
        <v>1</v>
      </c>
    </row>
    <row r="43" spans="1:7" s="22" customFormat="1" ht="12.75">
      <c r="A43" s="21">
        <f t="shared" si="0"/>
        <v>40</v>
      </c>
      <c r="B43" s="44" t="s">
        <v>457</v>
      </c>
      <c r="C43" s="73" t="s">
        <v>4</v>
      </c>
      <c r="D43" s="74" t="s">
        <v>258</v>
      </c>
      <c r="E43" s="74">
        <v>2</v>
      </c>
      <c r="F43" s="74" t="s">
        <v>523</v>
      </c>
      <c r="G43" s="74">
        <v>2</v>
      </c>
    </row>
    <row r="44" spans="1:7" s="22" customFormat="1" ht="12.75">
      <c r="A44" s="21">
        <f t="shared" si="0"/>
        <v>41</v>
      </c>
      <c r="B44" s="44" t="s">
        <v>457</v>
      </c>
      <c r="C44" s="73" t="s">
        <v>4</v>
      </c>
      <c r="D44" s="74" t="s">
        <v>201</v>
      </c>
      <c r="E44" s="74">
        <v>6</v>
      </c>
      <c r="F44" s="74" t="s">
        <v>526</v>
      </c>
      <c r="G44" s="74">
        <v>6</v>
      </c>
    </row>
    <row r="45" spans="1:7" s="22" customFormat="1" ht="12.75">
      <c r="A45" s="21">
        <f t="shared" si="0"/>
        <v>42</v>
      </c>
      <c r="B45" s="44" t="s">
        <v>457</v>
      </c>
      <c r="C45" s="73" t="s">
        <v>4</v>
      </c>
      <c r="D45" s="74" t="s">
        <v>244</v>
      </c>
      <c r="E45" s="74">
        <v>5</v>
      </c>
      <c r="F45" s="74" t="s">
        <v>538</v>
      </c>
      <c r="G45" s="74">
        <v>5</v>
      </c>
    </row>
    <row r="46" spans="1:7" s="22" customFormat="1" ht="12.75">
      <c r="A46" s="21">
        <f t="shared" si="0"/>
        <v>43</v>
      </c>
      <c r="B46" s="44" t="s">
        <v>457</v>
      </c>
      <c r="C46" s="73" t="s">
        <v>4</v>
      </c>
      <c r="D46" s="74" t="s">
        <v>288</v>
      </c>
      <c r="E46" s="74">
        <v>4</v>
      </c>
      <c r="F46" s="113" t="s">
        <v>530</v>
      </c>
      <c r="G46" s="74">
        <v>4</v>
      </c>
    </row>
    <row r="47" spans="1:7" s="22" customFormat="1" ht="12.75">
      <c r="A47" s="21">
        <f t="shared" si="0"/>
        <v>44</v>
      </c>
      <c r="B47" s="44" t="s">
        <v>457</v>
      </c>
      <c r="C47" s="73" t="s">
        <v>4</v>
      </c>
      <c r="D47" s="74" t="s">
        <v>240</v>
      </c>
      <c r="E47" s="74">
        <v>2</v>
      </c>
      <c r="F47" s="74" t="s">
        <v>523</v>
      </c>
      <c r="G47" s="74">
        <v>2</v>
      </c>
    </row>
    <row r="48" spans="1:7" s="22" customFormat="1" ht="12.75">
      <c r="A48" s="21">
        <f t="shared" si="0"/>
        <v>45</v>
      </c>
      <c r="B48" s="44" t="s">
        <v>457</v>
      </c>
      <c r="C48" s="73" t="s">
        <v>69</v>
      </c>
      <c r="D48" s="74">
        <v>322</v>
      </c>
      <c r="E48" s="74">
        <v>4</v>
      </c>
      <c r="F48" s="74" t="s">
        <v>530</v>
      </c>
      <c r="G48" s="74">
        <v>4</v>
      </c>
    </row>
    <row r="49" spans="1:7" s="22" customFormat="1" ht="12.75">
      <c r="A49" s="21">
        <f t="shared" si="0"/>
        <v>46</v>
      </c>
      <c r="B49" s="44" t="s">
        <v>457</v>
      </c>
      <c r="C49" s="73" t="s">
        <v>69</v>
      </c>
      <c r="D49" s="74" t="s">
        <v>206</v>
      </c>
      <c r="E49" s="74">
        <v>1</v>
      </c>
      <c r="F49" s="74">
        <v>1</v>
      </c>
      <c r="G49" s="74">
        <v>1</v>
      </c>
    </row>
    <row r="50" spans="1:7" s="22" customFormat="1" ht="12.75">
      <c r="A50" s="21">
        <f t="shared" si="0"/>
        <v>47</v>
      </c>
      <c r="B50" s="44" t="s">
        <v>457</v>
      </c>
      <c r="C50" s="73" t="s">
        <v>69</v>
      </c>
      <c r="D50" s="74" t="s">
        <v>259</v>
      </c>
      <c r="E50" s="74">
        <v>1</v>
      </c>
      <c r="F50" s="74">
        <v>1</v>
      </c>
      <c r="G50" s="74">
        <v>1</v>
      </c>
    </row>
    <row r="51" spans="1:7" s="22" customFormat="1" ht="12.75">
      <c r="A51" s="21">
        <f t="shared" si="0"/>
        <v>48</v>
      </c>
      <c r="B51" s="44" t="s">
        <v>457</v>
      </c>
      <c r="C51" s="73" t="s">
        <v>69</v>
      </c>
      <c r="D51" s="74" t="s">
        <v>207</v>
      </c>
      <c r="E51" s="74">
        <v>1</v>
      </c>
      <c r="F51" s="74">
        <v>1</v>
      </c>
      <c r="G51" s="74">
        <v>1</v>
      </c>
    </row>
    <row r="52" spans="1:7" s="22" customFormat="1" ht="12.75">
      <c r="A52" s="21">
        <f t="shared" si="0"/>
        <v>49</v>
      </c>
      <c r="B52" s="44" t="s">
        <v>457</v>
      </c>
      <c r="C52" s="46" t="s">
        <v>3</v>
      </c>
      <c r="D52" s="74" t="s">
        <v>264</v>
      </c>
      <c r="E52" s="74">
        <v>1</v>
      </c>
      <c r="F52" s="74">
        <v>1</v>
      </c>
      <c r="G52" s="74">
        <v>1</v>
      </c>
    </row>
    <row r="53" spans="1:7" s="22" customFormat="1" ht="12.75">
      <c r="A53" s="21">
        <f t="shared" si="0"/>
        <v>50</v>
      </c>
      <c r="B53" s="44" t="s">
        <v>457</v>
      </c>
      <c r="C53" s="46" t="s">
        <v>3</v>
      </c>
      <c r="D53" s="74" t="s">
        <v>343</v>
      </c>
      <c r="E53" s="74">
        <v>1</v>
      </c>
      <c r="F53" s="74">
        <v>1</v>
      </c>
      <c r="G53" s="74">
        <v>1</v>
      </c>
    </row>
    <row r="54" spans="1:7" s="22" customFormat="1" ht="12.75">
      <c r="A54" s="21">
        <f t="shared" si="0"/>
        <v>51</v>
      </c>
      <c r="B54" s="44" t="s">
        <v>457</v>
      </c>
      <c r="C54" s="46" t="s">
        <v>3</v>
      </c>
      <c r="D54" s="74" t="s">
        <v>344</v>
      </c>
      <c r="E54" s="74">
        <v>3</v>
      </c>
      <c r="F54" s="74" t="s">
        <v>532</v>
      </c>
      <c r="G54" s="74">
        <v>3</v>
      </c>
    </row>
    <row r="55" spans="1:7" s="22" customFormat="1" ht="12.75">
      <c r="A55" s="21">
        <f t="shared" si="0"/>
        <v>52</v>
      </c>
      <c r="B55" s="44" t="s">
        <v>457</v>
      </c>
      <c r="C55" s="46" t="s">
        <v>3</v>
      </c>
      <c r="D55" s="74" t="s">
        <v>322</v>
      </c>
      <c r="E55" s="74">
        <v>1</v>
      </c>
      <c r="F55" s="74" t="s">
        <v>525</v>
      </c>
      <c r="G55" s="74">
        <v>1</v>
      </c>
    </row>
    <row r="56" spans="1:7" s="22" customFormat="1" ht="12.75">
      <c r="A56" s="21">
        <f t="shared" si="0"/>
        <v>53</v>
      </c>
      <c r="B56" s="44" t="s">
        <v>457</v>
      </c>
      <c r="C56" s="46" t="s">
        <v>3</v>
      </c>
      <c r="D56" s="74" t="s">
        <v>345</v>
      </c>
      <c r="E56" s="74">
        <v>1</v>
      </c>
      <c r="F56" s="74" t="s">
        <v>525</v>
      </c>
      <c r="G56" s="74">
        <v>1</v>
      </c>
    </row>
    <row r="57" spans="1:7" s="22" customFormat="1" ht="12.75">
      <c r="A57" s="21">
        <f t="shared" si="0"/>
        <v>54</v>
      </c>
      <c r="B57" s="44" t="s">
        <v>457</v>
      </c>
      <c r="C57" s="46" t="s">
        <v>3</v>
      </c>
      <c r="D57" s="74">
        <v>24</v>
      </c>
      <c r="E57" s="74">
        <v>6</v>
      </c>
      <c r="F57" s="74" t="s">
        <v>526</v>
      </c>
      <c r="G57" s="74">
        <v>6</v>
      </c>
    </row>
    <row r="58" spans="1:7" s="22" customFormat="1" ht="12.75">
      <c r="A58" s="21">
        <f t="shared" si="0"/>
        <v>55</v>
      </c>
      <c r="B58" s="44" t="s">
        <v>457</v>
      </c>
      <c r="C58" s="46" t="s">
        <v>3</v>
      </c>
      <c r="D58" s="74" t="s">
        <v>289</v>
      </c>
      <c r="E58" s="119">
        <v>2</v>
      </c>
      <c r="F58" s="112" t="s">
        <v>523</v>
      </c>
      <c r="G58" s="74">
        <v>0</v>
      </c>
    </row>
    <row r="59" spans="1:7" s="22" customFormat="1" ht="12.75">
      <c r="A59" s="21">
        <f t="shared" si="0"/>
        <v>56</v>
      </c>
      <c r="B59" s="44" t="s">
        <v>457</v>
      </c>
      <c r="C59" s="46" t="s">
        <v>3</v>
      </c>
      <c r="D59" s="74" t="s">
        <v>346</v>
      </c>
      <c r="E59" s="119">
        <v>2</v>
      </c>
      <c r="F59" s="74" t="s">
        <v>523</v>
      </c>
      <c r="G59" s="74">
        <v>2</v>
      </c>
    </row>
    <row r="60" spans="1:7" s="22" customFormat="1" ht="12.75">
      <c r="A60" s="21">
        <f t="shared" si="0"/>
        <v>57</v>
      </c>
      <c r="B60" s="44" t="s">
        <v>457</v>
      </c>
      <c r="C60" s="46" t="s">
        <v>3</v>
      </c>
      <c r="D60" s="74">
        <v>26</v>
      </c>
      <c r="E60" s="119">
        <v>5</v>
      </c>
      <c r="F60" s="74" t="s">
        <v>538</v>
      </c>
      <c r="G60" s="74">
        <v>5</v>
      </c>
    </row>
    <row r="61" spans="1:7" s="22" customFormat="1" ht="12.75">
      <c r="A61" s="21">
        <f t="shared" si="0"/>
        <v>58</v>
      </c>
      <c r="B61" s="44" t="s">
        <v>457</v>
      </c>
      <c r="C61" s="46" t="s">
        <v>3</v>
      </c>
      <c r="D61" s="74" t="s">
        <v>263</v>
      </c>
      <c r="E61" s="119">
        <v>2</v>
      </c>
      <c r="F61" s="74" t="s">
        <v>523</v>
      </c>
      <c r="G61" s="74">
        <v>2</v>
      </c>
    </row>
    <row r="62" spans="1:9" s="22" customFormat="1" ht="12.75">
      <c r="A62" s="21">
        <f t="shared" si="0"/>
        <v>59</v>
      </c>
      <c r="B62" s="44" t="s">
        <v>457</v>
      </c>
      <c r="C62" s="46" t="s">
        <v>3</v>
      </c>
      <c r="D62" s="74" t="s">
        <v>347</v>
      </c>
      <c r="E62" s="119">
        <v>5</v>
      </c>
      <c r="F62" s="74" t="s">
        <v>538</v>
      </c>
      <c r="G62" s="74">
        <v>5</v>
      </c>
      <c r="I62" s="26"/>
    </row>
    <row r="63" spans="1:7" s="22" customFormat="1" ht="12.75">
      <c r="A63" s="21">
        <f t="shared" si="0"/>
        <v>60</v>
      </c>
      <c r="B63" s="44" t="s">
        <v>457</v>
      </c>
      <c r="C63" s="46" t="s">
        <v>3</v>
      </c>
      <c r="D63" s="74" t="s">
        <v>348</v>
      </c>
      <c r="E63" s="119">
        <v>3</v>
      </c>
      <c r="F63" s="74" t="s">
        <v>532</v>
      </c>
      <c r="G63" s="74">
        <v>3</v>
      </c>
    </row>
    <row r="64" spans="1:7" s="17" customFormat="1" ht="15.75">
      <c r="A64" s="170"/>
      <c r="B64" s="171"/>
      <c r="C64" s="171"/>
      <c r="D64" s="171"/>
      <c r="E64" s="172"/>
      <c r="F64" s="41" t="s">
        <v>226</v>
      </c>
      <c r="G64" s="40">
        <f>SUM(G4:G63)</f>
        <v>169</v>
      </c>
    </row>
  </sheetData>
  <sheetProtection formatCells="0" formatColumns="0" formatRows="0" insertColumns="0" insertRows="0" insertHyperlinks="0" deleteColumns="0" deleteRows="0"/>
  <mergeCells count="2">
    <mergeCell ref="A2:F2"/>
    <mergeCell ref="A64:E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13" bestFit="1" customWidth="1"/>
    <col min="2" max="2" width="16.7109375" style="13" customWidth="1"/>
    <col min="3" max="3" width="20.7109375" style="3" customWidth="1"/>
    <col min="4" max="5" width="10.7109375" style="6" customWidth="1"/>
    <col min="6" max="6" width="18.7109375" style="6" customWidth="1"/>
    <col min="7" max="7" width="10.421875" style="3" customWidth="1"/>
    <col min="8" max="16384" width="9.140625" style="3" customWidth="1"/>
  </cols>
  <sheetData>
    <row r="1" spans="1:7" s="13" customFormat="1" ht="113.25" customHeight="1">
      <c r="A1" s="147"/>
      <c r="B1" s="148"/>
      <c r="C1" s="148"/>
      <c r="D1" s="148"/>
      <c r="E1" s="148"/>
      <c r="F1" s="149"/>
      <c r="G1" s="150"/>
    </row>
    <row r="2" spans="1:7" s="13" customFormat="1" ht="24" customHeight="1">
      <c r="A2" s="167" t="s">
        <v>208</v>
      </c>
      <c r="B2" s="168"/>
      <c r="C2" s="168"/>
      <c r="D2" s="168"/>
      <c r="E2" s="168"/>
      <c r="F2" s="169"/>
      <c r="G2" s="32">
        <v>171</v>
      </c>
    </row>
    <row r="3" spans="1:7" s="13" customFormat="1" ht="48.75" customHeight="1">
      <c r="A3" s="49" t="s">
        <v>459</v>
      </c>
      <c r="B3" s="49" t="s">
        <v>459</v>
      </c>
      <c r="C3" s="49" t="s">
        <v>459</v>
      </c>
      <c r="D3" s="49" t="s">
        <v>459</v>
      </c>
      <c r="E3" s="49" t="s">
        <v>459</v>
      </c>
      <c r="F3" s="49" t="s">
        <v>459</v>
      </c>
      <c r="G3" s="49" t="s">
        <v>459</v>
      </c>
    </row>
    <row r="4" spans="1:7" s="22" customFormat="1" ht="12.75">
      <c r="A4" s="43">
        <v>1</v>
      </c>
      <c r="B4" s="44" t="s">
        <v>457</v>
      </c>
      <c r="C4" s="46" t="s">
        <v>91</v>
      </c>
      <c r="D4" s="45">
        <v>15</v>
      </c>
      <c r="E4" s="42">
        <v>2</v>
      </c>
      <c r="F4" s="42" t="s">
        <v>523</v>
      </c>
      <c r="G4" s="42">
        <v>2</v>
      </c>
    </row>
    <row r="5" spans="1:7" s="22" customFormat="1" ht="12.75">
      <c r="A5" s="43">
        <f>1+A4</f>
        <v>2</v>
      </c>
      <c r="B5" s="44" t="s">
        <v>457</v>
      </c>
      <c r="C5" s="46" t="s">
        <v>91</v>
      </c>
      <c r="D5" s="45">
        <v>17</v>
      </c>
      <c r="E5" s="42">
        <v>3</v>
      </c>
      <c r="F5" s="42" t="s">
        <v>532</v>
      </c>
      <c r="G5" s="42">
        <v>3</v>
      </c>
    </row>
    <row r="6" spans="1:7" s="22" customFormat="1" ht="12.75">
      <c r="A6" s="43">
        <f aca="true" t="shared" si="0" ref="A6:A54">1+A5</f>
        <v>3</v>
      </c>
      <c r="B6" s="44" t="s">
        <v>457</v>
      </c>
      <c r="C6" s="46" t="s">
        <v>91</v>
      </c>
      <c r="D6" s="45">
        <v>18</v>
      </c>
      <c r="E6" s="42">
        <v>2</v>
      </c>
      <c r="F6" s="42" t="s">
        <v>523</v>
      </c>
      <c r="G6" s="42">
        <v>2</v>
      </c>
    </row>
    <row r="7" spans="1:7" s="22" customFormat="1" ht="12.75">
      <c r="A7" s="43">
        <f t="shared" si="0"/>
        <v>4</v>
      </c>
      <c r="B7" s="44" t="s">
        <v>457</v>
      </c>
      <c r="C7" s="46" t="s">
        <v>91</v>
      </c>
      <c r="D7" s="45" t="s">
        <v>322</v>
      </c>
      <c r="E7" s="42">
        <v>2</v>
      </c>
      <c r="F7" s="42" t="s">
        <v>523</v>
      </c>
      <c r="G7" s="42">
        <v>2</v>
      </c>
    </row>
    <row r="8" spans="1:7" s="22" customFormat="1" ht="12.75">
      <c r="A8" s="43">
        <f t="shared" si="0"/>
        <v>5</v>
      </c>
      <c r="B8" s="44" t="s">
        <v>457</v>
      </c>
      <c r="C8" s="46" t="s">
        <v>91</v>
      </c>
      <c r="D8" s="45" t="s">
        <v>288</v>
      </c>
      <c r="E8" s="54">
        <v>1</v>
      </c>
      <c r="F8" s="54" t="s">
        <v>525</v>
      </c>
      <c r="G8" s="54">
        <v>0</v>
      </c>
    </row>
    <row r="9" spans="1:7" s="22" customFormat="1" ht="12.75">
      <c r="A9" s="43">
        <f t="shared" si="0"/>
        <v>6</v>
      </c>
      <c r="B9" s="44" t="s">
        <v>457</v>
      </c>
      <c r="C9" s="46" t="s">
        <v>91</v>
      </c>
      <c r="D9" s="45">
        <v>22</v>
      </c>
      <c r="E9" s="42">
        <v>5</v>
      </c>
      <c r="F9" s="74" t="s">
        <v>538</v>
      </c>
      <c r="G9" s="42">
        <v>5</v>
      </c>
    </row>
    <row r="10" spans="1:7" s="22" customFormat="1" ht="12.75">
      <c r="A10" s="43">
        <f t="shared" si="0"/>
        <v>7</v>
      </c>
      <c r="B10" s="44" t="s">
        <v>457</v>
      </c>
      <c r="C10" s="46" t="s">
        <v>91</v>
      </c>
      <c r="D10" s="45">
        <v>24</v>
      </c>
      <c r="E10" s="42">
        <v>4</v>
      </c>
      <c r="F10" s="74" t="s">
        <v>530</v>
      </c>
      <c r="G10" s="42">
        <v>4</v>
      </c>
    </row>
    <row r="11" spans="1:7" s="22" customFormat="1" ht="12.75">
      <c r="A11" s="43">
        <f t="shared" si="0"/>
        <v>8</v>
      </c>
      <c r="B11" s="44" t="s">
        <v>457</v>
      </c>
      <c r="C11" s="46" t="s">
        <v>91</v>
      </c>
      <c r="D11" s="45">
        <v>26</v>
      </c>
      <c r="E11" s="42">
        <v>5</v>
      </c>
      <c r="F11" s="74" t="s">
        <v>538</v>
      </c>
      <c r="G11" s="42">
        <v>5</v>
      </c>
    </row>
    <row r="12" spans="1:7" s="22" customFormat="1" ht="12.75">
      <c r="A12" s="43">
        <v>9</v>
      </c>
      <c r="B12" s="44" t="s">
        <v>457</v>
      </c>
      <c r="C12" s="46" t="s">
        <v>91</v>
      </c>
      <c r="D12" s="45" t="s">
        <v>350</v>
      </c>
      <c r="E12" s="42">
        <v>3</v>
      </c>
      <c r="F12" s="42" t="s">
        <v>532</v>
      </c>
      <c r="G12" s="42">
        <v>3</v>
      </c>
    </row>
    <row r="13" spans="1:7" s="22" customFormat="1" ht="12.75">
      <c r="A13" s="43">
        <f t="shared" si="0"/>
        <v>10</v>
      </c>
      <c r="B13" s="44" t="s">
        <v>457</v>
      </c>
      <c r="C13" s="46" t="s">
        <v>91</v>
      </c>
      <c r="D13" s="45">
        <v>35</v>
      </c>
      <c r="E13" s="42">
        <v>2</v>
      </c>
      <c r="F13" s="42" t="s">
        <v>523</v>
      </c>
      <c r="G13" s="42">
        <v>2</v>
      </c>
    </row>
    <row r="14" spans="1:7" s="22" customFormat="1" ht="12.75">
      <c r="A14" s="43">
        <f t="shared" si="0"/>
        <v>11</v>
      </c>
      <c r="B14" s="44" t="s">
        <v>457</v>
      </c>
      <c r="C14" s="126" t="s">
        <v>91</v>
      </c>
      <c r="D14" s="134">
        <v>33</v>
      </c>
      <c r="E14" s="54">
        <v>10</v>
      </c>
      <c r="F14" s="131" t="s">
        <v>534</v>
      </c>
      <c r="G14" s="54">
        <v>10</v>
      </c>
    </row>
    <row r="15" spans="1:7" s="22" customFormat="1" ht="12.75">
      <c r="A15" s="43">
        <f t="shared" si="0"/>
        <v>12</v>
      </c>
      <c r="B15" s="44" t="s">
        <v>457</v>
      </c>
      <c r="C15" s="126" t="s">
        <v>91</v>
      </c>
      <c r="D15" s="134" t="s">
        <v>260</v>
      </c>
      <c r="E15" s="54">
        <v>6</v>
      </c>
      <c r="F15" s="119" t="s">
        <v>526</v>
      </c>
      <c r="G15" s="54">
        <v>6</v>
      </c>
    </row>
    <row r="16" spans="1:7" s="22" customFormat="1" ht="12.75">
      <c r="A16" s="43">
        <f t="shared" si="0"/>
        <v>13</v>
      </c>
      <c r="B16" s="44" t="s">
        <v>457</v>
      </c>
      <c r="C16" s="126" t="s">
        <v>91</v>
      </c>
      <c r="D16" s="134">
        <v>36</v>
      </c>
      <c r="E16" s="54">
        <v>4</v>
      </c>
      <c r="F16" s="119" t="s">
        <v>530</v>
      </c>
      <c r="G16" s="54">
        <v>4</v>
      </c>
    </row>
    <row r="17" spans="1:7" s="22" customFormat="1" ht="12.75">
      <c r="A17" s="43">
        <f t="shared" si="0"/>
        <v>14</v>
      </c>
      <c r="B17" s="44" t="s">
        <v>457</v>
      </c>
      <c r="C17" s="126" t="s">
        <v>91</v>
      </c>
      <c r="D17" s="134">
        <v>37</v>
      </c>
      <c r="E17" s="54">
        <v>10</v>
      </c>
      <c r="F17" s="131" t="s">
        <v>636</v>
      </c>
      <c r="G17" s="54">
        <v>10</v>
      </c>
    </row>
    <row r="18" spans="1:7" s="22" customFormat="1" ht="12.75">
      <c r="A18" s="43">
        <f t="shared" si="0"/>
        <v>15</v>
      </c>
      <c r="B18" s="44" t="s">
        <v>457</v>
      </c>
      <c r="C18" s="126" t="s">
        <v>91</v>
      </c>
      <c r="D18" s="134">
        <v>38</v>
      </c>
      <c r="E18" s="54">
        <v>6</v>
      </c>
      <c r="F18" s="119" t="s">
        <v>526</v>
      </c>
      <c r="G18" s="54">
        <v>6</v>
      </c>
    </row>
    <row r="19" spans="1:7" s="22" customFormat="1" ht="12.75">
      <c r="A19" s="43">
        <f t="shared" si="0"/>
        <v>16</v>
      </c>
      <c r="B19" s="44" t="s">
        <v>457</v>
      </c>
      <c r="C19" s="126" t="s">
        <v>91</v>
      </c>
      <c r="D19" s="134">
        <v>41</v>
      </c>
      <c r="E19" s="54">
        <v>10</v>
      </c>
      <c r="F19" s="131" t="s">
        <v>534</v>
      </c>
      <c r="G19" s="54">
        <v>10</v>
      </c>
    </row>
    <row r="20" spans="1:7" s="22" customFormat="1" ht="12.75">
      <c r="A20" s="43">
        <f t="shared" si="0"/>
        <v>17</v>
      </c>
      <c r="B20" s="44" t="s">
        <v>457</v>
      </c>
      <c r="C20" s="126" t="s">
        <v>209</v>
      </c>
      <c r="D20" s="134">
        <v>8</v>
      </c>
      <c r="E20" s="54">
        <v>6</v>
      </c>
      <c r="F20" s="119" t="s">
        <v>526</v>
      </c>
      <c r="G20" s="54">
        <v>6</v>
      </c>
    </row>
    <row r="21" spans="1:7" s="22" customFormat="1" ht="12.75">
      <c r="A21" s="43">
        <f t="shared" si="0"/>
        <v>18</v>
      </c>
      <c r="B21" s="44" t="s">
        <v>457</v>
      </c>
      <c r="C21" s="126" t="s">
        <v>209</v>
      </c>
      <c r="D21" s="134" t="s">
        <v>264</v>
      </c>
      <c r="E21" s="54">
        <v>1</v>
      </c>
      <c r="F21" s="54" t="s">
        <v>525</v>
      </c>
      <c r="G21" s="54">
        <v>1</v>
      </c>
    </row>
    <row r="22" spans="1:7" s="22" customFormat="1" ht="12.75">
      <c r="A22" s="43" t="e">
        <f>1+#REF!</f>
        <v>#REF!</v>
      </c>
      <c r="B22" s="44" t="s">
        <v>457</v>
      </c>
      <c r="C22" s="126" t="s">
        <v>209</v>
      </c>
      <c r="D22" s="134">
        <v>14</v>
      </c>
      <c r="E22" s="54">
        <v>5</v>
      </c>
      <c r="F22" s="119" t="s">
        <v>538</v>
      </c>
      <c r="G22" s="54">
        <v>5</v>
      </c>
    </row>
    <row r="23" spans="1:7" s="22" customFormat="1" ht="12.75">
      <c r="A23" s="43" t="e">
        <f t="shared" si="0"/>
        <v>#REF!</v>
      </c>
      <c r="B23" s="44" t="s">
        <v>457</v>
      </c>
      <c r="C23" s="126" t="s">
        <v>209</v>
      </c>
      <c r="D23" s="134">
        <v>18</v>
      </c>
      <c r="E23" s="54">
        <v>4</v>
      </c>
      <c r="F23" s="119" t="s">
        <v>530</v>
      </c>
      <c r="G23" s="54">
        <v>4</v>
      </c>
    </row>
    <row r="24" spans="1:7" s="22" customFormat="1" ht="12.75">
      <c r="A24" s="43" t="e">
        <f t="shared" si="0"/>
        <v>#REF!</v>
      </c>
      <c r="B24" s="44" t="s">
        <v>457</v>
      </c>
      <c r="C24" s="126" t="s">
        <v>209</v>
      </c>
      <c r="D24" s="134">
        <v>22</v>
      </c>
      <c r="E24" s="54">
        <v>3</v>
      </c>
      <c r="F24" s="119" t="s">
        <v>532</v>
      </c>
      <c r="G24" s="54">
        <v>3</v>
      </c>
    </row>
    <row r="25" spans="1:7" s="22" customFormat="1" ht="12.75">
      <c r="A25" s="43" t="e">
        <f t="shared" si="0"/>
        <v>#REF!</v>
      </c>
      <c r="B25" s="44" t="s">
        <v>457</v>
      </c>
      <c r="C25" s="126" t="s">
        <v>210</v>
      </c>
      <c r="D25" s="134">
        <v>15</v>
      </c>
      <c r="E25" s="54">
        <v>4</v>
      </c>
      <c r="F25" s="119" t="s">
        <v>530</v>
      </c>
      <c r="G25" s="54">
        <v>4</v>
      </c>
    </row>
    <row r="26" spans="1:7" s="22" customFormat="1" ht="12.75">
      <c r="A26" s="43" t="e">
        <f t="shared" si="0"/>
        <v>#REF!</v>
      </c>
      <c r="B26" s="44" t="s">
        <v>457</v>
      </c>
      <c r="C26" s="126" t="s">
        <v>211</v>
      </c>
      <c r="D26" s="134">
        <v>3</v>
      </c>
      <c r="E26" s="54">
        <v>3</v>
      </c>
      <c r="F26" s="119" t="s">
        <v>532</v>
      </c>
      <c r="G26" s="54">
        <v>3</v>
      </c>
    </row>
    <row r="27" spans="1:7" s="22" customFormat="1" ht="12.75">
      <c r="A27" s="43" t="e">
        <f t="shared" si="0"/>
        <v>#REF!</v>
      </c>
      <c r="B27" s="44" t="s">
        <v>457</v>
      </c>
      <c r="C27" s="126" t="s">
        <v>211</v>
      </c>
      <c r="D27" s="134">
        <v>16</v>
      </c>
      <c r="E27" s="54">
        <v>1</v>
      </c>
      <c r="F27" s="54" t="s">
        <v>525</v>
      </c>
      <c r="G27" s="54">
        <v>1</v>
      </c>
    </row>
    <row r="28" spans="1:7" s="22" customFormat="1" ht="12.75">
      <c r="A28" s="43">
        <v>26</v>
      </c>
      <c r="B28" s="44" t="s">
        <v>457</v>
      </c>
      <c r="C28" s="126" t="s">
        <v>130</v>
      </c>
      <c r="D28" s="134" t="s">
        <v>400</v>
      </c>
      <c r="E28" s="54">
        <v>1</v>
      </c>
      <c r="F28" s="54" t="s">
        <v>525</v>
      </c>
      <c r="G28" s="54">
        <v>1</v>
      </c>
    </row>
    <row r="29" spans="1:7" s="22" customFormat="1" ht="12.75">
      <c r="A29" s="43">
        <v>27</v>
      </c>
      <c r="B29" s="44" t="s">
        <v>457</v>
      </c>
      <c r="C29" s="126" t="s">
        <v>130</v>
      </c>
      <c r="D29" s="134">
        <v>57</v>
      </c>
      <c r="E29" s="54">
        <v>2</v>
      </c>
      <c r="F29" s="54" t="s">
        <v>523</v>
      </c>
      <c r="G29" s="54">
        <v>2</v>
      </c>
    </row>
    <row r="30" spans="1:7" s="22" customFormat="1" ht="12.75">
      <c r="A30" s="43">
        <f t="shared" si="0"/>
        <v>28</v>
      </c>
      <c r="B30" s="44" t="s">
        <v>457</v>
      </c>
      <c r="C30" s="126" t="s">
        <v>130</v>
      </c>
      <c r="D30" s="134">
        <v>35</v>
      </c>
      <c r="E30" s="54">
        <v>2</v>
      </c>
      <c r="F30" s="54" t="s">
        <v>523</v>
      </c>
      <c r="G30" s="54">
        <v>2</v>
      </c>
    </row>
    <row r="31" spans="1:7" s="22" customFormat="1" ht="12.75">
      <c r="A31" s="43">
        <f t="shared" si="0"/>
        <v>29</v>
      </c>
      <c r="B31" s="44" t="s">
        <v>457</v>
      </c>
      <c r="C31" s="126" t="s">
        <v>130</v>
      </c>
      <c r="D31" s="134" t="s">
        <v>306</v>
      </c>
      <c r="E31" s="54">
        <v>2</v>
      </c>
      <c r="F31" s="54" t="s">
        <v>523</v>
      </c>
      <c r="G31" s="54">
        <v>1</v>
      </c>
    </row>
    <row r="32" spans="1:7" s="22" customFormat="1" ht="12.75">
      <c r="A32" s="43">
        <f t="shared" si="0"/>
        <v>30</v>
      </c>
      <c r="B32" s="44" t="s">
        <v>457</v>
      </c>
      <c r="C32" s="126" t="s">
        <v>212</v>
      </c>
      <c r="D32" s="134">
        <v>10</v>
      </c>
      <c r="E32" s="54">
        <v>2</v>
      </c>
      <c r="F32" s="54" t="s">
        <v>523</v>
      </c>
      <c r="G32" s="54">
        <v>2</v>
      </c>
    </row>
    <row r="33" spans="1:7" s="22" customFormat="1" ht="12.75">
      <c r="A33" s="43">
        <f t="shared" si="0"/>
        <v>31</v>
      </c>
      <c r="B33" s="44" t="s">
        <v>457</v>
      </c>
      <c r="C33" s="126" t="s">
        <v>213</v>
      </c>
      <c r="D33" s="134">
        <v>42</v>
      </c>
      <c r="E33" s="54">
        <v>1</v>
      </c>
      <c r="F33" s="54" t="s">
        <v>525</v>
      </c>
      <c r="G33" s="54">
        <v>1</v>
      </c>
    </row>
    <row r="34" spans="1:7" s="22" customFormat="1" ht="12.75">
      <c r="A34" s="43">
        <f t="shared" si="0"/>
        <v>32</v>
      </c>
      <c r="B34" s="44" t="s">
        <v>457</v>
      </c>
      <c r="C34" s="126" t="s">
        <v>129</v>
      </c>
      <c r="D34" s="134">
        <v>18</v>
      </c>
      <c r="E34" s="54">
        <v>4</v>
      </c>
      <c r="F34" s="119" t="s">
        <v>530</v>
      </c>
      <c r="G34" s="54">
        <v>4</v>
      </c>
    </row>
    <row r="35" spans="1:7" s="22" customFormat="1" ht="12.75">
      <c r="A35" s="43">
        <f t="shared" si="0"/>
        <v>33</v>
      </c>
      <c r="B35" s="44" t="s">
        <v>457</v>
      </c>
      <c r="C35" s="126" t="s">
        <v>129</v>
      </c>
      <c r="D35" s="134">
        <v>60</v>
      </c>
      <c r="E35" s="54">
        <v>5</v>
      </c>
      <c r="F35" s="119" t="s">
        <v>538</v>
      </c>
      <c r="G35" s="54">
        <v>5</v>
      </c>
    </row>
    <row r="36" spans="1:7" s="22" customFormat="1" ht="12.75">
      <c r="A36" s="43">
        <f t="shared" si="0"/>
        <v>34</v>
      </c>
      <c r="B36" s="44" t="s">
        <v>457</v>
      </c>
      <c r="C36" s="126" t="s">
        <v>129</v>
      </c>
      <c r="D36" s="134">
        <v>66</v>
      </c>
      <c r="E36" s="54">
        <v>3</v>
      </c>
      <c r="F36" s="119" t="s">
        <v>532</v>
      </c>
      <c r="G36" s="54">
        <v>3</v>
      </c>
    </row>
    <row r="37" spans="1:7" s="22" customFormat="1" ht="12.75">
      <c r="A37" s="43">
        <f t="shared" si="0"/>
        <v>35</v>
      </c>
      <c r="B37" s="44" t="s">
        <v>457</v>
      </c>
      <c r="C37" s="46" t="s">
        <v>214</v>
      </c>
      <c r="D37" s="45" t="s">
        <v>351</v>
      </c>
      <c r="E37" s="42">
        <v>2</v>
      </c>
      <c r="F37" s="42" t="s">
        <v>523</v>
      </c>
      <c r="G37" s="42">
        <v>1</v>
      </c>
    </row>
    <row r="38" spans="1:7" s="22" customFormat="1" ht="12.75">
      <c r="A38" s="43">
        <f t="shared" si="0"/>
        <v>36</v>
      </c>
      <c r="B38" s="44" t="s">
        <v>457</v>
      </c>
      <c r="C38" s="46" t="s">
        <v>214</v>
      </c>
      <c r="D38" s="45" t="s">
        <v>352</v>
      </c>
      <c r="E38" s="42">
        <v>2</v>
      </c>
      <c r="F38" s="42" t="s">
        <v>523</v>
      </c>
      <c r="G38" s="42">
        <v>2</v>
      </c>
    </row>
    <row r="39" spans="1:7" s="22" customFormat="1" ht="12.75">
      <c r="A39" s="43">
        <f t="shared" si="0"/>
        <v>37</v>
      </c>
      <c r="B39" s="44" t="s">
        <v>457</v>
      </c>
      <c r="C39" s="46" t="s">
        <v>69</v>
      </c>
      <c r="D39" s="45">
        <v>302</v>
      </c>
      <c r="E39" s="42">
        <v>1</v>
      </c>
      <c r="F39" s="42" t="s">
        <v>525</v>
      </c>
      <c r="G39" s="42">
        <v>0</v>
      </c>
    </row>
    <row r="40" spans="1:7" s="22" customFormat="1" ht="12.75">
      <c r="A40" s="43">
        <f t="shared" si="0"/>
        <v>38</v>
      </c>
      <c r="B40" s="44" t="s">
        <v>457</v>
      </c>
      <c r="C40" s="46" t="s">
        <v>69</v>
      </c>
      <c r="D40" s="45" t="s">
        <v>261</v>
      </c>
      <c r="E40" s="42">
        <v>1</v>
      </c>
      <c r="F40" s="42" t="s">
        <v>525</v>
      </c>
      <c r="G40" s="42">
        <v>1</v>
      </c>
    </row>
    <row r="41" spans="1:7" s="22" customFormat="1" ht="12.75">
      <c r="A41" s="43">
        <f t="shared" si="0"/>
        <v>39</v>
      </c>
      <c r="B41" s="44" t="s">
        <v>457</v>
      </c>
      <c r="C41" s="46" t="s">
        <v>69</v>
      </c>
      <c r="D41" s="45" t="s">
        <v>353</v>
      </c>
      <c r="E41" s="65">
        <v>6</v>
      </c>
      <c r="F41" s="74" t="s">
        <v>564</v>
      </c>
      <c r="G41" s="42">
        <v>6</v>
      </c>
    </row>
    <row r="42" spans="1:7" s="22" customFormat="1" ht="12.75">
      <c r="A42" s="43">
        <f t="shared" si="0"/>
        <v>40</v>
      </c>
      <c r="B42" s="44" t="s">
        <v>457</v>
      </c>
      <c r="C42" s="46" t="s">
        <v>69</v>
      </c>
      <c r="D42" s="45">
        <v>312</v>
      </c>
      <c r="E42" s="42">
        <v>1</v>
      </c>
      <c r="F42" s="42" t="s">
        <v>525</v>
      </c>
      <c r="G42" s="42">
        <v>1</v>
      </c>
    </row>
    <row r="43" spans="1:7" s="22" customFormat="1" ht="12.75">
      <c r="A43" s="43">
        <f t="shared" si="0"/>
        <v>41</v>
      </c>
      <c r="B43" s="44" t="s">
        <v>457</v>
      </c>
      <c r="C43" s="46" t="s">
        <v>69</v>
      </c>
      <c r="D43" s="45">
        <v>188</v>
      </c>
      <c r="E43" s="42">
        <v>1</v>
      </c>
      <c r="F43" s="42" t="s">
        <v>525</v>
      </c>
      <c r="G43" s="42">
        <v>1</v>
      </c>
    </row>
    <row r="44" spans="1:7" s="22" customFormat="1" ht="12.75">
      <c r="A44" s="43">
        <f t="shared" si="0"/>
        <v>42</v>
      </c>
      <c r="B44" s="44" t="s">
        <v>457</v>
      </c>
      <c r="C44" s="46" t="s">
        <v>69</v>
      </c>
      <c r="D44" s="45">
        <v>204</v>
      </c>
      <c r="E44" s="42">
        <v>1</v>
      </c>
      <c r="F44" s="42" t="s">
        <v>525</v>
      </c>
      <c r="G44" s="42">
        <v>1</v>
      </c>
    </row>
    <row r="45" spans="1:7" s="22" customFormat="1" ht="12.75">
      <c r="A45" s="43">
        <f t="shared" si="0"/>
        <v>43</v>
      </c>
      <c r="B45" s="44" t="s">
        <v>457</v>
      </c>
      <c r="C45" s="46" t="s">
        <v>215</v>
      </c>
      <c r="D45" s="45">
        <v>68</v>
      </c>
      <c r="E45" s="42">
        <v>5</v>
      </c>
      <c r="F45" s="74" t="s">
        <v>538</v>
      </c>
      <c r="G45" s="42">
        <v>5</v>
      </c>
    </row>
    <row r="46" spans="1:7" s="22" customFormat="1" ht="12.75">
      <c r="A46" s="43">
        <f t="shared" si="0"/>
        <v>44</v>
      </c>
      <c r="B46" s="44" t="s">
        <v>457</v>
      </c>
      <c r="C46" s="46" t="s">
        <v>216</v>
      </c>
      <c r="D46" s="45">
        <v>3</v>
      </c>
      <c r="E46" s="42">
        <v>3</v>
      </c>
      <c r="F46" s="74" t="s">
        <v>532</v>
      </c>
      <c r="G46" s="42">
        <v>3</v>
      </c>
    </row>
    <row r="47" spans="1:7" s="22" customFormat="1" ht="12.75">
      <c r="A47" s="43">
        <f t="shared" si="0"/>
        <v>45</v>
      </c>
      <c r="B47" s="44" t="s">
        <v>457</v>
      </c>
      <c r="C47" s="46" t="s">
        <v>216</v>
      </c>
      <c r="D47" s="45">
        <v>5</v>
      </c>
      <c r="E47" s="42">
        <v>3</v>
      </c>
      <c r="F47" s="74"/>
      <c r="G47" s="42">
        <v>0</v>
      </c>
    </row>
    <row r="48" spans="1:7" s="22" customFormat="1" ht="12.75">
      <c r="A48" s="43">
        <f t="shared" si="0"/>
        <v>46</v>
      </c>
      <c r="B48" s="44" t="s">
        <v>457</v>
      </c>
      <c r="C48" s="46" t="s">
        <v>217</v>
      </c>
      <c r="D48" s="45">
        <v>1</v>
      </c>
      <c r="E48" s="42">
        <v>4</v>
      </c>
      <c r="F48" s="74" t="s">
        <v>530</v>
      </c>
      <c r="G48" s="42">
        <v>4</v>
      </c>
    </row>
    <row r="49" spans="1:7" s="22" customFormat="1" ht="12.75">
      <c r="A49" s="43">
        <f t="shared" si="0"/>
        <v>47</v>
      </c>
      <c r="B49" s="44" t="s">
        <v>457</v>
      </c>
      <c r="C49" s="46" t="s">
        <v>217</v>
      </c>
      <c r="D49" s="45">
        <v>12</v>
      </c>
      <c r="E49" s="42">
        <v>3</v>
      </c>
      <c r="F49" s="74" t="s">
        <v>532</v>
      </c>
      <c r="G49" s="42">
        <v>3</v>
      </c>
    </row>
    <row r="50" spans="1:7" s="22" customFormat="1" ht="12.75">
      <c r="A50" s="43">
        <f t="shared" si="0"/>
        <v>48</v>
      </c>
      <c r="B50" s="44" t="s">
        <v>457</v>
      </c>
      <c r="C50" s="126" t="s">
        <v>218</v>
      </c>
      <c r="D50" s="134">
        <v>7</v>
      </c>
      <c r="E50" s="54">
        <v>3</v>
      </c>
      <c r="F50" s="119" t="s">
        <v>532</v>
      </c>
      <c r="G50" s="54">
        <v>3</v>
      </c>
    </row>
    <row r="51" spans="1:7" s="22" customFormat="1" ht="12.75">
      <c r="A51" s="43">
        <f t="shared" si="0"/>
        <v>49</v>
      </c>
      <c r="B51" s="44" t="s">
        <v>457</v>
      </c>
      <c r="C51" s="126" t="s">
        <v>218</v>
      </c>
      <c r="D51" s="134">
        <v>9</v>
      </c>
      <c r="E51" s="54">
        <v>2</v>
      </c>
      <c r="F51" s="54" t="s">
        <v>523</v>
      </c>
      <c r="G51" s="54">
        <v>2</v>
      </c>
    </row>
    <row r="52" spans="1:7" s="22" customFormat="1" ht="12.75">
      <c r="A52" s="43">
        <f t="shared" si="0"/>
        <v>50</v>
      </c>
      <c r="B52" s="44" t="s">
        <v>457</v>
      </c>
      <c r="C52" s="126" t="s">
        <v>218</v>
      </c>
      <c r="D52" s="134" t="s">
        <v>285</v>
      </c>
      <c r="E52" s="54">
        <v>2</v>
      </c>
      <c r="F52" s="54" t="s">
        <v>523</v>
      </c>
      <c r="G52" s="54">
        <v>2</v>
      </c>
    </row>
    <row r="53" spans="1:7" s="22" customFormat="1" ht="12.75">
      <c r="A53" s="43">
        <f t="shared" si="0"/>
        <v>51</v>
      </c>
      <c r="B53" s="44" t="s">
        <v>457</v>
      </c>
      <c r="C53" s="126" t="s">
        <v>218</v>
      </c>
      <c r="D53" s="134">
        <v>15</v>
      </c>
      <c r="E53" s="54">
        <v>11</v>
      </c>
      <c r="F53" s="131" t="s">
        <v>533</v>
      </c>
      <c r="G53" s="54">
        <v>11</v>
      </c>
    </row>
    <row r="54" spans="1:7" s="22" customFormat="1" ht="12.75">
      <c r="A54" s="69">
        <f t="shared" si="0"/>
        <v>52</v>
      </c>
      <c r="B54" s="44" t="s">
        <v>457</v>
      </c>
      <c r="C54" s="126" t="s">
        <v>218</v>
      </c>
      <c r="D54" s="134">
        <v>16</v>
      </c>
      <c r="E54" s="54">
        <v>5</v>
      </c>
      <c r="F54" s="119" t="s">
        <v>532</v>
      </c>
      <c r="G54" s="54">
        <v>3</v>
      </c>
    </row>
    <row r="55" spans="1:7" s="17" customFormat="1" ht="15.75">
      <c r="A55" s="170"/>
      <c r="B55" s="171"/>
      <c r="C55" s="171"/>
      <c r="D55" s="171"/>
      <c r="E55" s="12"/>
      <c r="F55" s="41" t="s">
        <v>226</v>
      </c>
      <c r="G55" s="30">
        <f>SUM(G4:G54)</f>
        <v>171</v>
      </c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  <row r="63" spans="1:2" ht="12.75">
      <c r="A63" s="18"/>
      <c r="B63" s="18"/>
    </row>
    <row r="64" spans="1:2" ht="12.75">
      <c r="A64" s="18"/>
      <c r="B64" s="18"/>
    </row>
    <row r="65" spans="1:2" ht="12.75">
      <c r="A65" s="18"/>
      <c r="B65" s="18"/>
    </row>
    <row r="66" spans="1:2" ht="12.75">
      <c r="A66" s="18"/>
      <c r="B66" s="18"/>
    </row>
    <row r="67" spans="1:2" ht="12.75">
      <c r="A67" s="18"/>
      <c r="B67" s="18"/>
    </row>
    <row r="68" spans="1:2" ht="12.75">
      <c r="A68" s="1"/>
      <c r="B68" s="1"/>
    </row>
  </sheetData>
  <sheetProtection/>
  <mergeCells count="2">
    <mergeCell ref="A2:F2"/>
    <mergeCell ref="A55:D55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pane xSplit="11" ySplit="12" topLeftCell="L13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B1" sqref="B1"/>
    </sheetView>
  </sheetViews>
  <sheetFormatPr defaultColWidth="9.140625" defaultRowHeight="12.75"/>
  <cols>
    <col min="1" max="1" width="2.8515625" style="13" bestFit="1" customWidth="1"/>
    <col min="2" max="2" width="14.7109375" style="13" customWidth="1"/>
    <col min="3" max="3" width="20.7109375" style="0" customWidth="1"/>
    <col min="4" max="5" width="10.7109375" style="0" customWidth="1"/>
    <col min="6" max="6" width="23.140625" style="0" customWidth="1"/>
    <col min="7" max="7" width="8.140625" style="0" customWidth="1"/>
  </cols>
  <sheetData>
    <row r="1" spans="1:7" s="13" customFormat="1" ht="111" customHeight="1">
      <c r="A1" s="147"/>
      <c r="B1" s="148"/>
      <c r="C1" s="148"/>
      <c r="D1" s="148"/>
      <c r="E1" s="148"/>
      <c r="F1" s="149"/>
      <c r="G1" s="150"/>
    </row>
    <row r="2" spans="1:7" s="13" customFormat="1" ht="24" customHeight="1">
      <c r="A2" s="167" t="s">
        <v>445</v>
      </c>
      <c r="B2" s="168"/>
      <c r="C2" s="168"/>
      <c r="D2" s="168"/>
      <c r="E2" s="168"/>
      <c r="F2" s="169"/>
      <c r="G2" s="16">
        <v>117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3" customFormat="1" ht="12.75">
      <c r="A4" s="43">
        <v>1</v>
      </c>
      <c r="B4" s="44" t="s">
        <v>479</v>
      </c>
      <c r="C4" s="70" t="s">
        <v>10</v>
      </c>
      <c r="D4" s="71" t="s">
        <v>74</v>
      </c>
      <c r="E4" s="71">
        <v>1</v>
      </c>
      <c r="F4" s="71">
        <v>1</v>
      </c>
      <c r="G4" s="72">
        <v>1</v>
      </c>
    </row>
    <row r="5" spans="1:7" s="23" customFormat="1" ht="12.75">
      <c r="A5" s="43">
        <f>1+A4</f>
        <v>2</v>
      </c>
      <c r="B5" s="44" t="s">
        <v>479</v>
      </c>
      <c r="C5" s="70" t="s">
        <v>10</v>
      </c>
      <c r="D5" s="71" t="s">
        <v>87</v>
      </c>
      <c r="E5" s="71">
        <v>2</v>
      </c>
      <c r="F5" s="71">
        <v>1</v>
      </c>
      <c r="G5" s="72">
        <v>1</v>
      </c>
    </row>
    <row r="6" spans="1:7" s="23" customFormat="1" ht="12.75">
      <c r="A6" s="43">
        <f>1+A5</f>
        <v>3</v>
      </c>
      <c r="B6" s="44" t="s">
        <v>479</v>
      </c>
      <c r="C6" s="70" t="s">
        <v>10</v>
      </c>
      <c r="D6" s="71">
        <v>16</v>
      </c>
      <c r="E6" s="71">
        <v>4</v>
      </c>
      <c r="F6" s="71" t="s">
        <v>503</v>
      </c>
      <c r="G6" s="72">
        <v>4</v>
      </c>
    </row>
    <row r="7" spans="1:7" s="23" customFormat="1" ht="12.75">
      <c r="A7" s="43">
        <f>1+A6</f>
        <v>4</v>
      </c>
      <c r="B7" s="44" t="s">
        <v>479</v>
      </c>
      <c r="C7" s="70" t="s">
        <v>11</v>
      </c>
      <c r="D7" s="71" t="s">
        <v>99</v>
      </c>
      <c r="E7" s="71">
        <v>2</v>
      </c>
      <c r="F7" s="71">
        <v>1.2</v>
      </c>
      <c r="G7" s="72">
        <v>2</v>
      </c>
    </row>
    <row r="8" spans="1:7" s="23" customFormat="1" ht="12.75">
      <c r="A8" s="43">
        <f>1+A7</f>
        <v>5</v>
      </c>
      <c r="B8" s="44" t="s">
        <v>479</v>
      </c>
      <c r="C8" s="70" t="s">
        <v>11</v>
      </c>
      <c r="D8" s="71" t="s">
        <v>86</v>
      </c>
      <c r="E8" s="71">
        <v>1</v>
      </c>
      <c r="F8" s="71">
        <v>1</v>
      </c>
      <c r="G8" s="72">
        <v>1</v>
      </c>
    </row>
    <row r="9" spans="1:7" s="23" customFormat="1" ht="12.75">
      <c r="A9" s="43">
        <f>1+A8</f>
        <v>6</v>
      </c>
      <c r="B9" s="44" t="s">
        <v>479</v>
      </c>
      <c r="C9" s="70" t="s">
        <v>11</v>
      </c>
      <c r="D9" s="71">
        <v>1</v>
      </c>
      <c r="E9" s="71">
        <v>2</v>
      </c>
      <c r="F9" s="71">
        <v>1.2</v>
      </c>
      <c r="G9" s="72">
        <v>2</v>
      </c>
    </row>
    <row r="10" spans="1:7" s="23" customFormat="1" ht="12.75">
      <c r="A10" s="43">
        <v>7</v>
      </c>
      <c r="B10" s="44" t="s">
        <v>479</v>
      </c>
      <c r="C10" s="70" t="s">
        <v>11</v>
      </c>
      <c r="D10" s="71" t="s">
        <v>176</v>
      </c>
      <c r="E10" s="71">
        <v>2</v>
      </c>
      <c r="F10" s="71">
        <v>1.2</v>
      </c>
      <c r="G10" s="72">
        <v>2</v>
      </c>
    </row>
    <row r="11" spans="1:7" s="23" customFormat="1" ht="12.75">
      <c r="A11" s="43">
        <v>8</v>
      </c>
      <c r="B11" s="44" t="s">
        <v>479</v>
      </c>
      <c r="C11" s="70" t="s">
        <v>178</v>
      </c>
      <c r="D11" s="71">
        <v>2</v>
      </c>
      <c r="E11" s="71">
        <v>4</v>
      </c>
      <c r="F11" s="44" t="s">
        <v>503</v>
      </c>
      <c r="G11" s="72">
        <v>4</v>
      </c>
    </row>
    <row r="12" spans="1:7" s="23" customFormat="1" ht="12.75">
      <c r="A12" s="43">
        <v>9</v>
      </c>
      <c r="B12" s="44" t="s">
        <v>479</v>
      </c>
      <c r="C12" s="70" t="s">
        <v>15</v>
      </c>
      <c r="D12" s="71" t="s">
        <v>110</v>
      </c>
      <c r="E12" s="71">
        <v>12</v>
      </c>
      <c r="F12" s="90" t="s">
        <v>514</v>
      </c>
      <c r="G12" s="72">
        <v>11</v>
      </c>
    </row>
    <row r="13" spans="1:7" s="23" customFormat="1" ht="12.75">
      <c r="A13" s="43">
        <v>10</v>
      </c>
      <c r="B13" s="44" t="s">
        <v>479</v>
      </c>
      <c r="C13" s="70" t="s">
        <v>15</v>
      </c>
      <c r="D13" s="71" t="s">
        <v>62</v>
      </c>
      <c r="E13" s="71">
        <v>4</v>
      </c>
      <c r="F13" s="71" t="s">
        <v>503</v>
      </c>
      <c r="G13" s="72">
        <v>4</v>
      </c>
    </row>
    <row r="14" spans="1:7" s="23" customFormat="1" ht="12.75">
      <c r="A14" s="43">
        <v>11</v>
      </c>
      <c r="B14" s="44" t="s">
        <v>479</v>
      </c>
      <c r="C14" s="70" t="s">
        <v>15</v>
      </c>
      <c r="D14" s="71" t="s">
        <v>72</v>
      </c>
      <c r="E14" s="71">
        <v>10</v>
      </c>
      <c r="F14" s="90" t="s">
        <v>515</v>
      </c>
      <c r="G14" s="72">
        <v>9</v>
      </c>
    </row>
    <row r="15" spans="1:7" s="23" customFormat="1" ht="12.75">
      <c r="A15" s="43">
        <v>12</v>
      </c>
      <c r="B15" s="44" t="s">
        <v>479</v>
      </c>
      <c r="C15" s="70" t="s">
        <v>15</v>
      </c>
      <c r="D15" s="71">
        <v>26</v>
      </c>
      <c r="E15" s="71">
        <v>5</v>
      </c>
      <c r="F15" s="71" t="s">
        <v>516</v>
      </c>
      <c r="G15" s="72">
        <v>4</v>
      </c>
    </row>
    <row r="16" spans="1:7" s="23" customFormat="1" ht="12.75">
      <c r="A16" s="43">
        <v>13</v>
      </c>
      <c r="B16" s="44" t="s">
        <v>479</v>
      </c>
      <c r="C16" s="70" t="s">
        <v>15</v>
      </c>
      <c r="D16" s="71" t="s">
        <v>399</v>
      </c>
      <c r="E16" s="71">
        <v>5</v>
      </c>
      <c r="F16" s="71" t="s">
        <v>501</v>
      </c>
      <c r="G16" s="72">
        <v>5</v>
      </c>
    </row>
    <row r="17" spans="1:7" s="23" customFormat="1" ht="12.75">
      <c r="A17" s="43">
        <v>14</v>
      </c>
      <c r="B17" s="44" t="s">
        <v>479</v>
      </c>
      <c r="C17" s="70" t="s">
        <v>15</v>
      </c>
      <c r="D17" s="71" t="s">
        <v>64</v>
      </c>
      <c r="E17" s="71">
        <v>8</v>
      </c>
      <c r="F17" s="90" t="s">
        <v>498</v>
      </c>
      <c r="G17" s="72">
        <v>8</v>
      </c>
    </row>
    <row r="18" spans="1:7" s="23" customFormat="1" ht="12.75">
      <c r="A18" s="43">
        <v>15</v>
      </c>
      <c r="B18" s="44" t="s">
        <v>479</v>
      </c>
      <c r="C18" s="70" t="s">
        <v>16</v>
      </c>
      <c r="D18" s="71" t="s">
        <v>104</v>
      </c>
      <c r="E18" s="71">
        <v>6</v>
      </c>
      <c r="F18" s="90" t="s">
        <v>499</v>
      </c>
      <c r="G18" s="72">
        <v>6</v>
      </c>
    </row>
    <row r="19" spans="1:7" s="23" customFormat="1" ht="12.75">
      <c r="A19" s="43">
        <v>16</v>
      </c>
      <c r="B19" s="44" t="s">
        <v>479</v>
      </c>
      <c r="C19" s="70" t="s">
        <v>16</v>
      </c>
      <c r="D19" s="71">
        <v>32</v>
      </c>
      <c r="E19" s="71">
        <v>2</v>
      </c>
      <c r="F19" s="71">
        <v>1.2</v>
      </c>
      <c r="G19" s="72">
        <v>2</v>
      </c>
    </row>
    <row r="20" spans="1:7" s="23" customFormat="1" ht="12.75">
      <c r="A20" s="43">
        <v>17</v>
      </c>
      <c r="B20" s="44" t="s">
        <v>479</v>
      </c>
      <c r="C20" s="70" t="s">
        <v>17</v>
      </c>
      <c r="D20" s="71" t="s">
        <v>264</v>
      </c>
      <c r="E20" s="71">
        <v>5</v>
      </c>
      <c r="F20" s="71" t="s">
        <v>501</v>
      </c>
      <c r="G20" s="72">
        <v>5</v>
      </c>
    </row>
    <row r="21" spans="1:7" s="23" customFormat="1" ht="12.75">
      <c r="A21" s="43">
        <v>18</v>
      </c>
      <c r="B21" s="44" t="s">
        <v>479</v>
      </c>
      <c r="C21" s="70" t="s">
        <v>17</v>
      </c>
      <c r="D21" s="71" t="s">
        <v>109</v>
      </c>
      <c r="E21" s="71">
        <v>8</v>
      </c>
      <c r="F21" s="90" t="s">
        <v>498</v>
      </c>
      <c r="G21" s="72">
        <v>8</v>
      </c>
    </row>
    <row r="22" spans="1:7" s="23" customFormat="1" ht="12.75">
      <c r="A22" s="43">
        <v>19</v>
      </c>
      <c r="B22" s="44" t="s">
        <v>479</v>
      </c>
      <c r="C22" s="70" t="s">
        <v>17</v>
      </c>
      <c r="D22" s="71" t="s">
        <v>77</v>
      </c>
      <c r="E22" s="71">
        <v>6</v>
      </c>
      <c r="F22" s="90" t="s">
        <v>499</v>
      </c>
      <c r="G22" s="72">
        <v>6</v>
      </c>
    </row>
    <row r="23" spans="1:7" s="23" customFormat="1" ht="12.75">
      <c r="A23" s="43">
        <v>20</v>
      </c>
      <c r="B23" s="44" t="s">
        <v>479</v>
      </c>
      <c r="C23" s="70" t="s">
        <v>17</v>
      </c>
      <c r="D23" s="71" t="s">
        <v>110</v>
      </c>
      <c r="E23" s="71">
        <v>8</v>
      </c>
      <c r="F23" s="90" t="s">
        <v>498</v>
      </c>
      <c r="G23" s="72">
        <v>8</v>
      </c>
    </row>
    <row r="24" spans="1:7" s="23" customFormat="1" ht="12.75">
      <c r="A24" s="43">
        <v>21</v>
      </c>
      <c r="B24" s="44" t="s">
        <v>479</v>
      </c>
      <c r="C24" s="70" t="s">
        <v>18</v>
      </c>
      <c r="D24" s="71" t="s">
        <v>76</v>
      </c>
      <c r="E24" s="71">
        <v>12</v>
      </c>
      <c r="F24" s="90" t="s">
        <v>508</v>
      </c>
      <c r="G24" s="72">
        <v>12</v>
      </c>
    </row>
    <row r="25" spans="1:7" s="23" customFormat="1" ht="12.75">
      <c r="A25" s="43">
        <v>22</v>
      </c>
      <c r="B25" s="44" t="s">
        <v>479</v>
      </c>
      <c r="C25" s="70" t="s">
        <v>18</v>
      </c>
      <c r="D25" s="71" t="s">
        <v>77</v>
      </c>
      <c r="E25" s="71">
        <v>4</v>
      </c>
      <c r="F25" s="71" t="s">
        <v>503</v>
      </c>
      <c r="G25" s="72">
        <v>4</v>
      </c>
    </row>
    <row r="26" spans="1:7" s="23" customFormat="1" ht="12.75">
      <c r="A26" s="43">
        <v>23</v>
      </c>
      <c r="B26" s="44" t="s">
        <v>479</v>
      </c>
      <c r="C26" s="70" t="s">
        <v>18</v>
      </c>
      <c r="D26" s="71" t="s">
        <v>100</v>
      </c>
      <c r="E26" s="71">
        <v>10</v>
      </c>
      <c r="F26" s="90" t="s">
        <v>517</v>
      </c>
      <c r="G26" s="72">
        <v>8</v>
      </c>
    </row>
    <row r="27" spans="1:7" s="17" customFormat="1" ht="15.75">
      <c r="A27" s="170"/>
      <c r="B27" s="171"/>
      <c r="C27" s="171"/>
      <c r="D27" s="171"/>
      <c r="E27" s="12"/>
      <c r="F27" s="41" t="s">
        <v>226</v>
      </c>
      <c r="G27" s="12">
        <f>SUM(G4:G26)</f>
        <v>117</v>
      </c>
    </row>
    <row r="28" spans="1:2" ht="12.75">
      <c r="A28" s="18"/>
      <c r="B28" s="18"/>
    </row>
    <row r="29" spans="1:2" ht="12.75">
      <c r="A29" s="18"/>
      <c r="B29" s="18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3"/>
      <c r="B43" s="3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"/>
      <c r="B56" s="1"/>
    </row>
  </sheetData>
  <sheetProtection formatCells="0" formatColumns="0" formatRows="0" insertColumns="0" insertRows="0" insertHyperlinks="0" deleteColumns="0" deleteRows="0"/>
  <mergeCells count="2">
    <mergeCell ref="A27:D27"/>
    <mergeCell ref="A2:F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10" ySplit="13" topLeftCell="K14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B1" sqref="B1"/>
    </sheetView>
  </sheetViews>
  <sheetFormatPr defaultColWidth="9.140625" defaultRowHeight="12.75"/>
  <cols>
    <col min="1" max="1" width="4.57421875" style="13" customWidth="1"/>
    <col min="2" max="2" width="15.28125" style="13" customWidth="1"/>
    <col min="3" max="3" width="20.7109375" style="3" customWidth="1"/>
    <col min="4" max="5" width="10.7109375" style="6" customWidth="1"/>
    <col min="6" max="6" width="20.57421875" style="6" customWidth="1"/>
    <col min="7" max="7" width="8.421875" style="3" customWidth="1"/>
    <col min="8" max="16384" width="9.140625" style="3" customWidth="1"/>
  </cols>
  <sheetData>
    <row r="1" spans="1:7" s="13" customFormat="1" ht="112.5" customHeight="1">
      <c r="A1" s="147"/>
      <c r="B1" s="148"/>
      <c r="C1" s="148"/>
      <c r="D1" s="148"/>
      <c r="E1" s="148"/>
      <c r="F1" s="149"/>
      <c r="G1" s="150"/>
    </row>
    <row r="2" spans="1:7" s="13" customFormat="1" ht="24.75" customHeight="1">
      <c r="A2" s="167" t="s">
        <v>355</v>
      </c>
      <c r="B2" s="168"/>
      <c r="C2" s="168"/>
      <c r="D2" s="168"/>
      <c r="E2" s="168"/>
      <c r="F2" s="169"/>
      <c r="G2" s="32">
        <v>81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2" customFormat="1" ht="12.75">
      <c r="A4" s="43">
        <v>1</v>
      </c>
      <c r="B4" s="44" t="s">
        <v>479</v>
      </c>
      <c r="C4" s="70" t="s">
        <v>147</v>
      </c>
      <c r="D4" s="71">
        <v>35</v>
      </c>
      <c r="E4" s="71">
        <v>11</v>
      </c>
      <c r="F4" s="71" t="s">
        <v>494</v>
      </c>
      <c r="G4" s="71">
        <v>11</v>
      </c>
    </row>
    <row r="5" spans="1:7" s="22" customFormat="1" ht="12.75">
      <c r="A5" s="43">
        <f aca="true" t="shared" si="0" ref="A5:A28">1+A4</f>
        <v>2</v>
      </c>
      <c r="B5" s="44" t="s">
        <v>479</v>
      </c>
      <c r="C5" s="70" t="s">
        <v>170</v>
      </c>
      <c r="D5" s="71" t="s">
        <v>248</v>
      </c>
      <c r="E5" s="71">
        <v>2</v>
      </c>
      <c r="F5" s="71" t="s">
        <v>492</v>
      </c>
      <c r="G5" s="71">
        <v>2</v>
      </c>
    </row>
    <row r="6" spans="1:7" s="22" customFormat="1" ht="12.75">
      <c r="A6" s="43">
        <f t="shared" si="0"/>
        <v>3</v>
      </c>
      <c r="B6" s="44" t="s">
        <v>479</v>
      </c>
      <c r="C6" s="70" t="s">
        <v>165</v>
      </c>
      <c r="D6" s="71" t="s">
        <v>299</v>
      </c>
      <c r="E6" s="71">
        <v>2</v>
      </c>
      <c r="F6" s="71" t="s">
        <v>492</v>
      </c>
      <c r="G6" s="71">
        <v>2</v>
      </c>
    </row>
    <row r="7" spans="1:7" s="22" customFormat="1" ht="12.75">
      <c r="A7" s="43">
        <f t="shared" si="0"/>
        <v>4</v>
      </c>
      <c r="B7" s="44" t="s">
        <v>479</v>
      </c>
      <c r="C7" s="70" t="s">
        <v>165</v>
      </c>
      <c r="D7" s="71">
        <v>17</v>
      </c>
      <c r="E7" s="71">
        <v>4</v>
      </c>
      <c r="F7" s="71" t="s">
        <v>471</v>
      </c>
      <c r="G7" s="71">
        <v>4</v>
      </c>
    </row>
    <row r="8" spans="1:7" s="22" customFormat="1" ht="12.75">
      <c r="A8" s="43">
        <f t="shared" si="0"/>
        <v>5</v>
      </c>
      <c r="B8" s="44" t="s">
        <v>479</v>
      </c>
      <c r="C8" s="70" t="s">
        <v>169</v>
      </c>
      <c r="D8" s="71">
        <v>14</v>
      </c>
      <c r="E8" s="71">
        <v>5</v>
      </c>
      <c r="F8" s="71" t="s">
        <v>491</v>
      </c>
      <c r="G8" s="71">
        <v>5</v>
      </c>
    </row>
    <row r="9" spans="1:7" s="22" customFormat="1" ht="12.75">
      <c r="A9" s="43">
        <f t="shared" si="0"/>
        <v>6</v>
      </c>
      <c r="B9" s="44" t="s">
        <v>479</v>
      </c>
      <c r="C9" s="70" t="s">
        <v>13</v>
      </c>
      <c r="D9" s="71" t="s">
        <v>375</v>
      </c>
      <c r="E9" s="71">
        <v>2</v>
      </c>
      <c r="F9" s="71" t="s">
        <v>492</v>
      </c>
      <c r="G9" s="71">
        <v>2</v>
      </c>
    </row>
    <row r="10" spans="1:7" s="22" customFormat="1" ht="12.75">
      <c r="A10" s="43">
        <f t="shared" si="0"/>
        <v>7</v>
      </c>
      <c r="B10" s="44" t="s">
        <v>479</v>
      </c>
      <c r="C10" s="70" t="s">
        <v>13</v>
      </c>
      <c r="D10" s="71" t="s">
        <v>287</v>
      </c>
      <c r="E10" s="71">
        <v>4</v>
      </c>
      <c r="F10" s="71" t="s">
        <v>471</v>
      </c>
      <c r="G10" s="71">
        <v>4</v>
      </c>
    </row>
    <row r="11" spans="1:7" s="22" customFormat="1" ht="12.75">
      <c r="A11" s="43">
        <v>8</v>
      </c>
      <c r="B11" s="44" t="s">
        <v>479</v>
      </c>
      <c r="C11" s="70" t="s">
        <v>164</v>
      </c>
      <c r="D11" s="71">
        <v>13</v>
      </c>
      <c r="E11" s="71">
        <v>3</v>
      </c>
      <c r="F11" s="71" t="s">
        <v>472</v>
      </c>
      <c r="G11" s="71">
        <v>3</v>
      </c>
    </row>
    <row r="12" spans="1:7" s="22" customFormat="1" ht="12.75">
      <c r="A12" s="43">
        <f t="shared" si="0"/>
        <v>9</v>
      </c>
      <c r="B12" s="44" t="s">
        <v>479</v>
      </c>
      <c r="C12" s="70" t="s">
        <v>164</v>
      </c>
      <c r="D12" s="71">
        <v>20</v>
      </c>
      <c r="E12" s="71">
        <v>3</v>
      </c>
      <c r="F12" s="71" t="s">
        <v>472</v>
      </c>
      <c r="G12" s="71">
        <v>3</v>
      </c>
    </row>
    <row r="13" spans="1:7" s="22" customFormat="1" ht="12.75">
      <c r="A13" s="43">
        <f t="shared" si="0"/>
        <v>10</v>
      </c>
      <c r="B13" s="44" t="s">
        <v>479</v>
      </c>
      <c r="C13" s="70" t="s">
        <v>233</v>
      </c>
      <c r="D13" s="71">
        <v>17</v>
      </c>
      <c r="E13" s="71">
        <v>5</v>
      </c>
      <c r="F13" s="71" t="s">
        <v>495</v>
      </c>
      <c r="G13" s="71">
        <v>4</v>
      </c>
    </row>
    <row r="14" spans="1:7" s="22" customFormat="1" ht="12.75">
      <c r="A14" s="43">
        <f t="shared" si="0"/>
        <v>11</v>
      </c>
      <c r="B14" s="44" t="s">
        <v>479</v>
      </c>
      <c r="C14" s="70" t="s">
        <v>168</v>
      </c>
      <c r="D14" s="71">
        <v>13</v>
      </c>
      <c r="E14" s="71">
        <v>4</v>
      </c>
      <c r="F14" s="71" t="s">
        <v>471</v>
      </c>
      <c r="G14" s="71">
        <v>4</v>
      </c>
    </row>
    <row r="15" spans="1:7" s="22" customFormat="1" ht="12.75">
      <c r="A15" s="43">
        <f t="shared" si="0"/>
        <v>12</v>
      </c>
      <c r="B15" s="44" t="s">
        <v>479</v>
      </c>
      <c r="C15" s="70" t="s">
        <v>168</v>
      </c>
      <c r="D15" s="71">
        <v>18</v>
      </c>
      <c r="E15" s="71">
        <v>4</v>
      </c>
      <c r="F15" s="71" t="s">
        <v>471</v>
      </c>
      <c r="G15" s="71">
        <v>4</v>
      </c>
    </row>
    <row r="16" spans="1:7" s="22" customFormat="1" ht="12.75">
      <c r="A16" s="43">
        <f t="shared" si="0"/>
        <v>13</v>
      </c>
      <c r="B16" s="44" t="s">
        <v>479</v>
      </c>
      <c r="C16" s="70" t="s">
        <v>168</v>
      </c>
      <c r="D16" s="71">
        <v>5</v>
      </c>
      <c r="E16" s="71">
        <v>6</v>
      </c>
      <c r="F16" s="71" t="s">
        <v>624</v>
      </c>
      <c r="G16" s="71">
        <v>6</v>
      </c>
    </row>
    <row r="17" spans="1:7" s="22" customFormat="1" ht="12.75">
      <c r="A17" s="43">
        <f t="shared" si="0"/>
        <v>14</v>
      </c>
      <c r="B17" s="44" t="s">
        <v>479</v>
      </c>
      <c r="C17" s="70" t="s">
        <v>166</v>
      </c>
      <c r="D17" s="71" t="s">
        <v>109</v>
      </c>
      <c r="E17" s="71">
        <v>6</v>
      </c>
      <c r="F17" s="71" t="s">
        <v>465</v>
      </c>
      <c r="G17" s="71">
        <v>0</v>
      </c>
    </row>
    <row r="18" spans="1:7" s="22" customFormat="1" ht="12.75">
      <c r="A18" s="43">
        <f t="shared" si="0"/>
        <v>15</v>
      </c>
      <c r="B18" s="44" t="s">
        <v>479</v>
      </c>
      <c r="C18" s="70" t="s">
        <v>166</v>
      </c>
      <c r="D18" s="71" t="s">
        <v>89</v>
      </c>
      <c r="E18" s="71">
        <v>8</v>
      </c>
      <c r="F18" s="71" t="s">
        <v>498</v>
      </c>
      <c r="G18" s="71">
        <v>0</v>
      </c>
    </row>
    <row r="19" spans="1:7" s="22" customFormat="1" ht="12.75">
      <c r="A19" s="43">
        <f t="shared" si="0"/>
        <v>16</v>
      </c>
      <c r="B19" s="44" t="s">
        <v>479</v>
      </c>
      <c r="C19" s="70" t="s">
        <v>167</v>
      </c>
      <c r="D19" s="71">
        <v>4</v>
      </c>
      <c r="E19" s="71">
        <v>4</v>
      </c>
      <c r="F19" s="71" t="s">
        <v>471</v>
      </c>
      <c r="G19" s="71">
        <v>0</v>
      </c>
    </row>
    <row r="20" spans="1:7" s="22" customFormat="1" ht="12.75">
      <c r="A20" s="43">
        <v>17</v>
      </c>
      <c r="B20" s="44" t="s">
        <v>479</v>
      </c>
      <c r="C20" s="70" t="s">
        <v>167</v>
      </c>
      <c r="D20" s="71">
        <v>6</v>
      </c>
      <c r="E20" s="71">
        <v>5</v>
      </c>
      <c r="F20" s="71" t="s">
        <v>496</v>
      </c>
      <c r="G20" s="71">
        <v>0</v>
      </c>
    </row>
    <row r="21" spans="1:7" s="22" customFormat="1" ht="12.75">
      <c r="A21" s="43">
        <f t="shared" si="0"/>
        <v>18</v>
      </c>
      <c r="B21" s="44" t="s">
        <v>479</v>
      </c>
      <c r="C21" s="70" t="s">
        <v>167</v>
      </c>
      <c r="D21" s="71" t="s">
        <v>339</v>
      </c>
      <c r="E21" s="71">
        <v>6</v>
      </c>
      <c r="F21" s="71" t="s">
        <v>465</v>
      </c>
      <c r="G21" s="71">
        <v>3</v>
      </c>
    </row>
    <row r="22" spans="1:7" s="22" customFormat="1" ht="12.75">
      <c r="A22" s="43">
        <f t="shared" si="0"/>
        <v>19</v>
      </c>
      <c r="B22" s="44" t="s">
        <v>479</v>
      </c>
      <c r="C22" s="70" t="s">
        <v>14</v>
      </c>
      <c r="D22" s="71">
        <v>2</v>
      </c>
      <c r="E22" s="71">
        <v>1</v>
      </c>
      <c r="F22" s="71">
        <v>1</v>
      </c>
      <c r="G22" s="71">
        <v>1</v>
      </c>
    </row>
    <row r="23" spans="1:7" s="22" customFormat="1" ht="12.75">
      <c r="A23" s="43">
        <f t="shared" si="0"/>
        <v>20</v>
      </c>
      <c r="B23" s="44" t="s">
        <v>479</v>
      </c>
      <c r="C23" s="70" t="s">
        <v>14</v>
      </c>
      <c r="D23" s="71">
        <v>4</v>
      </c>
      <c r="E23" s="71">
        <v>1</v>
      </c>
      <c r="F23" s="71">
        <v>1</v>
      </c>
      <c r="G23" s="71">
        <v>0</v>
      </c>
    </row>
    <row r="24" spans="1:7" s="22" customFormat="1" ht="12.75">
      <c r="A24" s="43">
        <f t="shared" si="0"/>
        <v>21</v>
      </c>
      <c r="B24" s="44" t="s">
        <v>479</v>
      </c>
      <c r="C24" s="70" t="s">
        <v>14</v>
      </c>
      <c r="D24" s="71">
        <v>10</v>
      </c>
      <c r="E24" s="71">
        <v>1</v>
      </c>
      <c r="F24" s="71">
        <v>1</v>
      </c>
      <c r="G24" s="71">
        <v>1</v>
      </c>
    </row>
    <row r="25" spans="1:7" s="22" customFormat="1" ht="12.75">
      <c r="A25" s="43">
        <f t="shared" si="0"/>
        <v>22</v>
      </c>
      <c r="B25" s="44" t="s">
        <v>479</v>
      </c>
      <c r="C25" s="70" t="s">
        <v>14</v>
      </c>
      <c r="D25" s="71">
        <v>12</v>
      </c>
      <c r="E25" s="71">
        <v>1</v>
      </c>
      <c r="F25" s="71">
        <v>1</v>
      </c>
      <c r="G25" s="71">
        <v>1</v>
      </c>
    </row>
    <row r="26" spans="1:7" s="22" customFormat="1" ht="12.75">
      <c r="A26" s="43">
        <v>23</v>
      </c>
      <c r="B26" s="44" t="s">
        <v>479</v>
      </c>
      <c r="C26" s="70" t="s">
        <v>15</v>
      </c>
      <c r="D26" s="71">
        <v>2</v>
      </c>
      <c r="E26" s="71">
        <v>12</v>
      </c>
      <c r="F26" s="71" t="s">
        <v>493</v>
      </c>
      <c r="G26" s="71">
        <v>12</v>
      </c>
    </row>
    <row r="27" spans="1:7" s="22" customFormat="1" ht="12.75">
      <c r="A27" s="43">
        <v>24</v>
      </c>
      <c r="B27" s="44" t="s">
        <v>479</v>
      </c>
      <c r="C27" s="70" t="s">
        <v>19</v>
      </c>
      <c r="D27" s="71">
        <v>65</v>
      </c>
      <c r="E27" s="71">
        <v>3</v>
      </c>
      <c r="F27" s="71" t="s">
        <v>497</v>
      </c>
      <c r="G27" s="71">
        <v>0</v>
      </c>
    </row>
    <row r="28" spans="1:7" s="22" customFormat="1" ht="12.75">
      <c r="A28" s="43">
        <f t="shared" si="0"/>
        <v>25</v>
      </c>
      <c r="B28" s="44" t="s">
        <v>479</v>
      </c>
      <c r="C28" s="70" t="s">
        <v>19</v>
      </c>
      <c r="D28" s="71" t="s">
        <v>303</v>
      </c>
      <c r="E28" s="71">
        <v>8</v>
      </c>
      <c r="F28" s="71" t="s">
        <v>498</v>
      </c>
      <c r="G28" s="71">
        <v>8</v>
      </c>
    </row>
    <row r="29" spans="1:7" s="22" customFormat="1" ht="12.75">
      <c r="A29" s="43">
        <v>26</v>
      </c>
      <c r="B29" s="44" t="s">
        <v>479</v>
      </c>
      <c r="C29" s="70" t="s">
        <v>20</v>
      </c>
      <c r="D29" s="71">
        <v>3</v>
      </c>
      <c r="E29" s="71">
        <v>1</v>
      </c>
      <c r="F29" s="71">
        <v>1</v>
      </c>
      <c r="G29" s="71">
        <v>1</v>
      </c>
    </row>
    <row r="30" spans="1:7" s="17" customFormat="1" ht="15.75">
      <c r="A30" s="170"/>
      <c r="B30" s="171"/>
      <c r="C30" s="171"/>
      <c r="D30" s="171"/>
      <c r="E30" s="12"/>
      <c r="F30" s="41" t="s">
        <v>226</v>
      </c>
      <c r="G30" s="30">
        <f>SUM(G4:G29)</f>
        <v>81</v>
      </c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3"/>
      <c r="B40" s="3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"/>
      <c r="B53" s="1"/>
    </row>
  </sheetData>
  <sheetProtection formatCells="0" formatColumns="0" formatRows="0" insertColumns="0" insertRows="0" insertHyperlinks="0" deleteColumns="0" deleteRows="0"/>
  <mergeCells count="2">
    <mergeCell ref="A2:F2"/>
    <mergeCell ref="A30:D3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.8515625" style="13" bestFit="1" customWidth="1"/>
    <col min="2" max="2" width="14.28125" style="13" customWidth="1"/>
    <col min="3" max="3" width="20.7109375" style="0" customWidth="1"/>
    <col min="4" max="5" width="10.7109375" style="0" customWidth="1"/>
    <col min="6" max="6" width="21.57421875" style="0" customWidth="1"/>
    <col min="7" max="7" width="9.8515625" style="0" customWidth="1"/>
  </cols>
  <sheetData>
    <row r="1" spans="1:7" s="13" customFormat="1" ht="113.25" customHeight="1">
      <c r="A1" s="147"/>
      <c r="B1" s="148"/>
      <c r="C1" s="148"/>
      <c r="D1" s="148"/>
      <c r="E1" s="148"/>
      <c r="F1" s="149"/>
      <c r="G1" s="150"/>
    </row>
    <row r="2" spans="1:7" s="13" customFormat="1" ht="24" customHeight="1">
      <c r="A2" s="167" t="s">
        <v>446</v>
      </c>
      <c r="B2" s="168"/>
      <c r="C2" s="168"/>
      <c r="D2" s="168"/>
      <c r="E2" s="168"/>
      <c r="F2" s="169"/>
      <c r="G2" s="16">
        <v>110</v>
      </c>
    </row>
    <row r="3" spans="1:7" s="13" customFormat="1" ht="38.25">
      <c r="A3" s="9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3" customFormat="1" ht="12.75">
      <c r="A4" s="21">
        <v>1</v>
      </c>
      <c r="B4" s="44" t="s">
        <v>479</v>
      </c>
      <c r="C4" s="70" t="s">
        <v>147</v>
      </c>
      <c r="D4" s="71" t="s">
        <v>160</v>
      </c>
      <c r="E4" s="71">
        <v>4</v>
      </c>
      <c r="F4" s="71" t="s">
        <v>503</v>
      </c>
      <c r="G4" s="72">
        <v>4</v>
      </c>
    </row>
    <row r="5" spans="1:7" s="23" customFormat="1" ht="12.75">
      <c r="A5" s="21">
        <f>1+A4</f>
        <v>2</v>
      </c>
      <c r="B5" s="44" t="s">
        <v>479</v>
      </c>
      <c r="C5" s="70" t="s">
        <v>147</v>
      </c>
      <c r="D5" s="71">
        <v>22</v>
      </c>
      <c r="E5" s="71">
        <v>7</v>
      </c>
      <c r="F5" s="71" t="s">
        <v>504</v>
      </c>
      <c r="G5" s="72">
        <v>7</v>
      </c>
    </row>
    <row r="6" spans="1:7" s="23" customFormat="1" ht="12.75">
      <c r="A6" s="21">
        <v>3</v>
      </c>
      <c r="B6" s="44" t="s">
        <v>479</v>
      </c>
      <c r="C6" s="70" t="s">
        <v>147</v>
      </c>
      <c r="D6" s="71">
        <v>30</v>
      </c>
      <c r="E6" s="71">
        <v>5</v>
      </c>
      <c r="F6" s="71" t="s">
        <v>501</v>
      </c>
      <c r="G6" s="72">
        <v>5</v>
      </c>
    </row>
    <row r="7" spans="1:7" s="23" customFormat="1" ht="12.75">
      <c r="A7" s="21">
        <f aca="true" t="shared" si="0" ref="A7:A41">1+A6</f>
        <v>4</v>
      </c>
      <c r="B7" s="44" t="s">
        <v>479</v>
      </c>
      <c r="C7" s="70" t="s">
        <v>147</v>
      </c>
      <c r="D7" s="71">
        <v>26</v>
      </c>
      <c r="E7" s="71">
        <v>3</v>
      </c>
      <c r="F7" s="71" t="s">
        <v>505</v>
      </c>
      <c r="G7" s="72">
        <v>3</v>
      </c>
    </row>
    <row r="8" spans="1:7" s="23" customFormat="1" ht="12.75">
      <c r="A8" s="21">
        <f t="shared" si="0"/>
        <v>5</v>
      </c>
      <c r="B8" s="44" t="s">
        <v>479</v>
      </c>
      <c r="C8" s="70" t="s">
        <v>147</v>
      </c>
      <c r="D8" s="71" t="s">
        <v>401</v>
      </c>
      <c r="E8" s="71">
        <v>4</v>
      </c>
      <c r="F8" s="71" t="s">
        <v>505</v>
      </c>
      <c r="G8" s="72">
        <v>3</v>
      </c>
    </row>
    <row r="9" spans="1:7" s="23" customFormat="1" ht="12.75">
      <c r="A9" s="21">
        <f t="shared" si="0"/>
        <v>6</v>
      </c>
      <c r="B9" s="44" t="s">
        <v>479</v>
      </c>
      <c r="C9" s="70" t="s">
        <v>11</v>
      </c>
      <c r="D9" s="161" t="s">
        <v>402</v>
      </c>
      <c r="E9" s="71">
        <v>6</v>
      </c>
      <c r="F9" s="71" t="s">
        <v>584</v>
      </c>
      <c r="G9" s="72">
        <v>0</v>
      </c>
    </row>
    <row r="10" spans="1:7" s="23" customFormat="1" ht="12.75">
      <c r="A10" s="21">
        <v>7</v>
      </c>
      <c r="B10" s="44" t="s">
        <v>479</v>
      </c>
      <c r="C10" s="70" t="s">
        <v>11</v>
      </c>
      <c r="D10" s="71">
        <v>50</v>
      </c>
      <c r="E10" s="71">
        <v>3</v>
      </c>
      <c r="F10" s="71" t="s">
        <v>505</v>
      </c>
      <c r="G10" s="72">
        <v>3</v>
      </c>
    </row>
    <row r="11" spans="1:7" s="23" customFormat="1" ht="12.75">
      <c r="A11" s="21">
        <f t="shared" si="0"/>
        <v>8</v>
      </c>
      <c r="B11" s="44" t="s">
        <v>479</v>
      </c>
      <c r="C11" s="70" t="s">
        <v>11</v>
      </c>
      <c r="D11" s="71" t="s">
        <v>410</v>
      </c>
      <c r="E11" s="71">
        <v>2</v>
      </c>
      <c r="F11" s="71" t="s">
        <v>523</v>
      </c>
      <c r="G11" s="72">
        <v>0</v>
      </c>
    </row>
    <row r="12" spans="1:7" s="23" customFormat="1" ht="12.75">
      <c r="A12" s="21">
        <f t="shared" si="0"/>
        <v>9</v>
      </c>
      <c r="B12" s="44" t="s">
        <v>479</v>
      </c>
      <c r="C12" s="70" t="s">
        <v>12</v>
      </c>
      <c r="D12" s="71" t="s">
        <v>86</v>
      </c>
      <c r="E12" s="71">
        <v>4</v>
      </c>
      <c r="F12" s="71" t="s">
        <v>503</v>
      </c>
      <c r="G12" s="72">
        <v>4</v>
      </c>
    </row>
    <row r="13" spans="1:7" s="23" customFormat="1" ht="12.75">
      <c r="A13" s="21">
        <f t="shared" si="0"/>
        <v>10</v>
      </c>
      <c r="B13" s="44" t="s">
        <v>479</v>
      </c>
      <c r="C13" s="70" t="s">
        <v>12</v>
      </c>
      <c r="D13" s="71" t="s">
        <v>257</v>
      </c>
      <c r="E13" s="71">
        <v>3</v>
      </c>
      <c r="F13" s="71" t="s">
        <v>492</v>
      </c>
      <c r="G13" s="72">
        <v>2</v>
      </c>
    </row>
    <row r="14" spans="1:7" s="23" customFormat="1" ht="12.75">
      <c r="A14" s="21">
        <f t="shared" si="0"/>
        <v>11</v>
      </c>
      <c r="B14" s="44" t="s">
        <v>479</v>
      </c>
      <c r="C14" s="70" t="s">
        <v>12</v>
      </c>
      <c r="D14" s="71">
        <v>14</v>
      </c>
      <c r="E14" s="71">
        <v>6</v>
      </c>
      <c r="F14" s="71" t="s">
        <v>507</v>
      </c>
      <c r="G14" s="72">
        <v>5</v>
      </c>
    </row>
    <row r="15" spans="1:7" s="23" customFormat="1" ht="12.75">
      <c r="A15" s="21">
        <f t="shared" si="0"/>
        <v>12</v>
      </c>
      <c r="B15" s="44" t="s">
        <v>479</v>
      </c>
      <c r="C15" s="70" t="s">
        <v>12</v>
      </c>
      <c r="D15" s="71">
        <v>16</v>
      </c>
      <c r="E15" s="71">
        <v>1</v>
      </c>
      <c r="F15" s="71" t="s">
        <v>525</v>
      </c>
      <c r="G15" s="72">
        <v>0</v>
      </c>
    </row>
    <row r="16" spans="1:7" s="23" customFormat="1" ht="12.75">
      <c r="A16" s="21">
        <f t="shared" si="0"/>
        <v>13</v>
      </c>
      <c r="B16" s="44" t="s">
        <v>479</v>
      </c>
      <c r="C16" s="70" t="s">
        <v>12</v>
      </c>
      <c r="D16" s="71">
        <v>25</v>
      </c>
      <c r="E16" s="71">
        <v>3</v>
      </c>
      <c r="F16" s="71" t="s">
        <v>505</v>
      </c>
      <c r="G16" s="72">
        <v>3</v>
      </c>
    </row>
    <row r="17" spans="1:7" s="23" customFormat="1" ht="12.75">
      <c r="A17" s="21">
        <f t="shared" si="0"/>
        <v>14</v>
      </c>
      <c r="B17" s="44" t="s">
        <v>479</v>
      </c>
      <c r="C17" s="70" t="s">
        <v>12</v>
      </c>
      <c r="D17" s="71">
        <v>29</v>
      </c>
      <c r="E17" s="71">
        <v>3</v>
      </c>
      <c r="F17" s="71" t="s">
        <v>505</v>
      </c>
      <c r="G17" s="72">
        <v>3</v>
      </c>
    </row>
    <row r="18" spans="1:7" s="23" customFormat="1" ht="12.75">
      <c r="A18" s="21">
        <f t="shared" si="0"/>
        <v>15</v>
      </c>
      <c r="B18" s="44" t="s">
        <v>479</v>
      </c>
      <c r="C18" s="70" t="s">
        <v>165</v>
      </c>
      <c r="D18" s="71">
        <v>104</v>
      </c>
      <c r="E18" s="71">
        <v>4</v>
      </c>
      <c r="F18" s="71" t="s">
        <v>503</v>
      </c>
      <c r="G18" s="72">
        <v>4</v>
      </c>
    </row>
    <row r="19" spans="1:7" s="23" customFormat="1" ht="12.75">
      <c r="A19" s="21">
        <f t="shared" si="0"/>
        <v>16</v>
      </c>
      <c r="B19" s="44" t="s">
        <v>479</v>
      </c>
      <c r="C19" s="70" t="s">
        <v>165</v>
      </c>
      <c r="D19" s="71" t="s">
        <v>403</v>
      </c>
      <c r="E19" s="71">
        <v>2</v>
      </c>
      <c r="F19" s="71" t="s">
        <v>492</v>
      </c>
      <c r="G19" s="72">
        <v>2</v>
      </c>
    </row>
    <row r="20" spans="1:7" s="23" customFormat="1" ht="12.75">
      <c r="A20" s="21">
        <f t="shared" si="0"/>
        <v>17</v>
      </c>
      <c r="B20" s="44" t="s">
        <v>479</v>
      </c>
      <c r="C20" s="70" t="s">
        <v>165</v>
      </c>
      <c r="D20" s="71" t="s">
        <v>404</v>
      </c>
      <c r="E20" s="71">
        <v>1</v>
      </c>
      <c r="F20" s="71" t="s">
        <v>525</v>
      </c>
      <c r="G20" s="72">
        <v>1</v>
      </c>
    </row>
    <row r="21" spans="1:7" s="23" customFormat="1" ht="12.75">
      <c r="A21" s="21">
        <f t="shared" si="0"/>
        <v>18</v>
      </c>
      <c r="B21" s="44" t="s">
        <v>479</v>
      </c>
      <c r="C21" s="70" t="s">
        <v>165</v>
      </c>
      <c r="D21" s="71" t="s">
        <v>405</v>
      </c>
      <c r="E21" s="71">
        <v>1</v>
      </c>
      <c r="F21" s="71" t="s">
        <v>525</v>
      </c>
      <c r="G21" s="72">
        <v>1</v>
      </c>
    </row>
    <row r="22" spans="1:7" s="23" customFormat="1" ht="12.75">
      <c r="A22" s="21">
        <f t="shared" si="0"/>
        <v>19</v>
      </c>
      <c r="B22" s="44" t="s">
        <v>479</v>
      </c>
      <c r="C22" s="70" t="s">
        <v>165</v>
      </c>
      <c r="D22" s="71" t="s">
        <v>406</v>
      </c>
      <c r="E22" s="71">
        <v>2</v>
      </c>
      <c r="F22" s="71" t="s">
        <v>492</v>
      </c>
      <c r="G22" s="72">
        <v>0</v>
      </c>
    </row>
    <row r="23" spans="1:7" s="23" customFormat="1" ht="12.75">
      <c r="A23" s="21">
        <f t="shared" si="0"/>
        <v>20</v>
      </c>
      <c r="B23" s="44" t="s">
        <v>479</v>
      </c>
      <c r="C23" s="70" t="s">
        <v>165</v>
      </c>
      <c r="D23" s="71">
        <v>123</v>
      </c>
      <c r="E23" s="71">
        <v>1</v>
      </c>
      <c r="F23" s="71" t="s">
        <v>525</v>
      </c>
      <c r="G23" s="72">
        <v>1</v>
      </c>
    </row>
    <row r="24" spans="1:7" s="23" customFormat="1" ht="12.75">
      <c r="A24" s="21">
        <f t="shared" si="0"/>
        <v>21</v>
      </c>
      <c r="B24" s="44" t="s">
        <v>479</v>
      </c>
      <c r="C24" s="70" t="s">
        <v>165</v>
      </c>
      <c r="D24" s="71">
        <v>125</v>
      </c>
      <c r="E24" s="71">
        <v>2</v>
      </c>
      <c r="F24" s="71" t="s">
        <v>492</v>
      </c>
      <c r="G24" s="72">
        <v>2</v>
      </c>
    </row>
    <row r="25" spans="1:7" s="23" customFormat="1" ht="12.75">
      <c r="A25" s="21">
        <f t="shared" si="0"/>
        <v>22</v>
      </c>
      <c r="B25" s="44" t="s">
        <v>479</v>
      </c>
      <c r="C25" s="70" t="s">
        <v>416</v>
      </c>
      <c r="D25" s="71">
        <v>25</v>
      </c>
      <c r="E25" s="71">
        <v>3</v>
      </c>
      <c r="F25" s="71" t="s">
        <v>492</v>
      </c>
      <c r="G25" s="72">
        <v>2</v>
      </c>
    </row>
    <row r="26" spans="1:7" s="23" customFormat="1" ht="12.75">
      <c r="A26" s="21">
        <f t="shared" si="0"/>
        <v>23</v>
      </c>
      <c r="B26" s="44" t="s">
        <v>479</v>
      </c>
      <c r="C26" s="70" t="s">
        <v>407</v>
      </c>
      <c r="D26" s="71">
        <v>36</v>
      </c>
      <c r="E26" s="71">
        <v>3</v>
      </c>
      <c r="F26" s="71" t="s">
        <v>505</v>
      </c>
      <c r="G26" s="72">
        <v>3</v>
      </c>
    </row>
    <row r="27" spans="1:7" s="23" customFormat="1" ht="12.75">
      <c r="A27" s="21">
        <f t="shared" si="0"/>
        <v>24</v>
      </c>
      <c r="B27" s="44" t="s">
        <v>479</v>
      </c>
      <c r="C27" s="70" t="s">
        <v>16</v>
      </c>
      <c r="D27" s="71" t="s">
        <v>111</v>
      </c>
      <c r="E27" s="71">
        <v>8</v>
      </c>
      <c r="F27" s="71" t="s">
        <v>524</v>
      </c>
      <c r="G27" s="72">
        <v>8</v>
      </c>
    </row>
    <row r="28" spans="1:7" s="23" customFormat="1" ht="12.75">
      <c r="A28" s="21">
        <f t="shared" si="0"/>
        <v>25</v>
      </c>
      <c r="B28" s="44" t="s">
        <v>479</v>
      </c>
      <c r="C28" s="70" t="s">
        <v>16</v>
      </c>
      <c r="D28" s="71" t="s">
        <v>262</v>
      </c>
      <c r="E28" s="71">
        <v>3</v>
      </c>
      <c r="F28" s="71" t="s">
        <v>505</v>
      </c>
      <c r="G28" s="72">
        <v>3</v>
      </c>
    </row>
    <row r="29" spans="1:7" s="23" customFormat="1" ht="12.75">
      <c r="A29" s="21">
        <f t="shared" si="0"/>
        <v>26</v>
      </c>
      <c r="B29" s="44" t="s">
        <v>479</v>
      </c>
      <c r="C29" s="70" t="s">
        <v>10</v>
      </c>
      <c r="D29" s="71">
        <v>84</v>
      </c>
      <c r="E29" s="71">
        <v>6</v>
      </c>
      <c r="F29" s="71" t="s">
        <v>470</v>
      </c>
      <c r="G29" s="72">
        <v>6</v>
      </c>
    </row>
    <row r="30" spans="1:7" s="23" customFormat="1" ht="12.75">
      <c r="A30" s="21">
        <f t="shared" si="0"/>
        <v>27</v>
      </c>
      <c r="B30" s="44" t="s">
        <v>479</v>
      </c>
      <c r="C30" s="70" t="s">
        <v>10</v>
      </c>
      <c r="D30" s="71" t="s">
        <v>408</v>
      </c>
      <c r="E30" s="71">
        <v>2</v>
      </c>
      <c r="F30" s="71" t="s">
        <v>492</v>
      </c>
      <c r="G30" s="72">
        <v>2</v>
      </c>
    </row>
    <row r="31" spans="1:7" s="23" customFormat="1" ht="12.75">
      <c r="A31" s="21">
        <f t="shared" si="0"/>
        <v>28</v>
      </c>
      <c r="B31" s="44" t="s">
        <v>479</v>
      </c>
      <c r="C31" s="70" t="s">
        <v>10</v>
      </c>
      <c r="D31" s="71" t="s">
        <v>409</v>
      </c>
      <c r="E31" s="71">
        <v>1</v>
      </c>
      <c r="F31" s="71" t="s">
        <v>525</v>
      </c>
      <c r="G31" s="72">
        <v>0</v>
      </c>
    </row>
    <row r="32" spans="1:7" s="23" customFormat="1" ht="12.75">
      <c r="A32" s="21">
        <f t="shared" si="0"/>
        <v>29</v>
      </c>
      <c r="B32" s="44" t="s">
        <v>479</v>
      </c>
      <c r="C32" s="70" t="s">
        <v>10</v>
      </c>
      <c r="D32" s="71">
        <v>142</v>
      </c>
      <c r="E32" s="71">
        <v>2</v>
      </c>
      <c r="F32" s="71" t="s">
        <v>492</v>
      </c>
      <c r="G32" s="72">
        <v>0</v>
      </c>
    </row>
    <row r="33" spans="1:7" s="23" customFormat="1" ht="12.75">
      <c r="A33" s="21">
        <v>33</v>
      </c>
      <c r="B33" s="44" t="s">
        <v>479</v>
      </c>
      <c r="C33" s="70" t="s">
        <v>10</v>
      </c>
      <c r="D33" s="71">
        <v>269</v>
      </c>
      <c r="E33" s="71">
        <v>3</v>
      </c>
      <c r="F33" s="71">
        <v>1.3</v>
      </c>
      <c r="G33" s="72">
        <v>2</v>
      </c>
    </row>
    <row r="34" spans="1:7" s="23" customFormat="1" ht="12.75">
      <c r="A34" s="21">
        <v>34</v>
      </c>
      <c r="B34" s="44" t="s">
        <v>479</v>
      </c>
      <c r="C34" s="70" t="s">
        <v>411</v>
      </c>
      <c r="D34" s="71" t="s">
        <v>412</v>
      </c>
      <c r="E34" s="71">
        <v>1</v>
      </c>
      <c r="F34" s="71" t="s">
        <v>525</v>
      </c>
      <c r="G34" s="72">
        <v>1</v>
      </c>
    </row>
    <row r="35" spans="1:7" s="23" customFormat="1" ht="12.75">
      <c r="A35" s="21">
        <f t="shared" si="0"/>
        <v>35</v>
      </c>
      <c r="B35" s="44" t="s">
        <v>479</v>
      </c>
      <c r="C35" s="70" t="s">
        <v>411</v>
      </c>
      <c r="D35" s="71">
        <v>142</v>
      </c>
      <c r="E35" s="71">
        <v>6</v>
      </c>
      <c r="F35" s="71" t="s">
        <v>625</v>
      </c>
      <c r="G35" s="72">
        <v>5</v>
      </c>
    </row>
    <row r="36" spans="1:7" s="23" customFormat="1" ht="12.75">
      <c r="A36" s="21">
        <f t="shared" si="0"/>
        <v>36</v>
      </c>
      <c r="B36" s="44" t="s">
        <v>479</v>
      </c>
      <c r="C36" s="70" t="s">
        <v>411</v>
      </c>
      <c r="D36" s="71">
        <v>146</v>
      </c>
      <c r="E36" s="71">
        <v>6</v>
      </c>
      <c r="F36" s="71" t="s">
        <v>585</v>
      </c>
      <c r="G36" s="72">
        <v>4</v>
      </c>
    </row>
    <row r="37" spans="1:7" s="23" customFormat="1" ht="12.75">
      <c r="A37" s="21">
        <f t="shared" si="0"/>
        <v>37</v>
      </c>
      <c r="B37" s="44" t="s">
        <v>479</v>
      </c>
      <c r="C37" s="70" t="s">
        <v>413</v>
      </c>
      <c r="D37" s="71" t="s">
        <v>414</v>
      </c>
      <c r="E37" s="71">
        <v>3</v>
      </c>
      <c r="F37" s="71" t="s">
        <v>505</v>
      </c>
      <c r="G37" s="72">
        <v>3</v>
      </c>
    </row>
    <row r="38" spans="1:7" s="23" customFormat="1" ht="12.75">
      <c r="A38" s="21">
        <f t="shared" si="0"/>
        <v>38</v>
      </c>
      <c r="B38" s="44" t="s">
        <v>479</v>
      </c>
      <c r="C38" s="70" t="s">
        <v>413</v>
      </c>
      <c r="D38" s="71" t="s">
        <v>415</v>
      </c>
      <c r="E38" s="71">
        <v>5</v>
      </c>
      <c r="F38" s="71" t="s">
        <v>491</v>
      </c>
      <c r="G38" s="72">
        <v>5</v>
      </c>
    </row>
    <row r="39" spans="1:7" s="23" customFormat="1" ht="12.75">
      <c r="A39" s="21">
        <f t="shared" si="0"/>
        <v>39</v>
      </c>
      <c r="B39" s="44" t="s">
        <v>479</v>
      </c>
      <c r="C39" s="70" t="s">
        <v>20</v>
      </c>
      <c r="D39" s="71" t="s">
        <v>402</v>
      </c>
      <c r="E39" s="71">
        <v>3</v>
      </c>
      <c r="F39" s="71" t="s">
        <v>505</v>
      </c>
      <c r="G39" s="72">
        <v>3</v>
      </c>
    </row>
    <row r="40" spans="1:7" s="23" customFormat="1" ht="12.75">
      <c r="A40" s="21">
        <f t="shared" si="0"/>
        <v>40</v>
      </c>
      <c r="B40" s="44" t="s">
        <v>479</v>
      </c>
      <c r="C40" s="70" t="s">
        <v>20</v>
      </c>
      <c r="D40" s="71" t="s">
        <v>83</v>
      </c>
      <c r="E40" s="71">
        <v>8</v>
      </c>
      <c r="F40" s="71" t="s">
        <v>524</v>
      </c>
      <c r="G40" s="72">
        <v>8</v>
      </c>
    </row>
    <row r="41" spans="1:7" s="23" customFormat="1" ht="12.75">
      <c r="A41" s="21">
        <f t="shared" si="0"/>
        <v>41</v>
      </c>
      <c r="B41" s="44" t="s">
        <v>479</v>
      </c>
      <c r="C41" s="70" t="s">
        <v>20</v>
      </c>
      <c r="D41" s="71">
        <v>51</v>
      </c>
      <c r="E41" s="71">
        <v>2</v>
      </c>
      <c r="F41" s="71" t="s">
        <v>523</v>
      </c>
      <c r="G41" s="72">
        <v>2</v>
      </c>
    </row>
    <row r="42" spans="1:7" s="17" customFormat="1" ht="15.75">
      <c r="A42" s="170" t="s">
        <v>226</v>
      </c>
      <c r="B42" s="171"/>
      <c r="C42" s="171"/>
      <c r="D42" s="171"/>
      <c r="E42" s="12">
        <f>SUM(E4:E41)</f>
        <v>132</v>
      </c>
      <c r="F42" s="41" t="s">
        <v>226</v>
      </c>
      <c r="G42" s="12">
        <f>SUM(G4:G41)</f>
        <v>110</v>
      </c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3"/>
      <c r="B58" s="3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  <row r="63" spans="1:2" ht="12.75">
      <c r="A63" s="18"/>
      <c r="B63" s="18"/>
    </row>
    <row r="64" spans="1:2" ht="12.75">
      <c r="A64" s="18"/>
      <c r="B64" s="18"/>
    </row>
    <row r="65" spans="1:2" ht="12.75">
      <c r="A65" s="18"/>
      <c r="B65" s="18"/>
    </row>
    <row r="66" spans="1:2" ht="12.75">
      <c r="A66" s="18"/>
      <c r="B66" s="18"/>
    </row>
    <row r="67" spans="1:2" ht="12.75">
      <c r="A67" s="18"/>
      <c r="B67" s="18"/>
    </row>
    <row r="68" spans="1:2" ht="12.75">
      <c r="A68" s="18"/>
      <c r="B68" s="18"/>
    </row>
    <row r="69" spans="1:2" ht="12.75">
      <c r="A69" s="18"/>
      <c r="B69" s="18"/>
    </row>
    <row r="70" spans="1:2" ht="12.75">
      <c r="A70" s="18"/>
      <c r="B70" s="18"/>
    </row>
    <row r="71" spans="1:2" ht="12.75">
      <c r="A71" s="1"/>
      <c r="B71" s="1"/>
    </row>
  </sheetData>
  <sheetProtection/>
  <mergeCells count="2">
    <mergeCell ref="A2:F2"/>
    <mergeCell ref="A42:D4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xSplit="13" ySplit="15" topLeftCell="N19" activePane="bottomRight" state="frozen"/>
      <selection pane="topLeft" activeCell="A1" sqref="A1"/>
      <selection pane="topRight" activeCell="N1" sqref="N1"/>
      <selection pane="bottomLeft" activeCell="A18" sqref="A18"/>
      <selection pane="bottomRight" activeCell="F5" sqref="F5"/>
    </sheetView>
  </sheetViews>
  <sheetFormatPr defaultColWidth="9.140625" defaultRowHeight="12.75"/>
  <cols>
    <col min="1" max="1" width="2.8515625" style="13" bestFit="1" customWidth="1"/>
    <col min="2" max="2" width="16.00390625" style="13" customWidth="1"/>
    <col min="3" max="3" width="20.7109375" style="0" customWidth="1"/>
    <col min="4" max="5" width="10.7109375" style="0" customWidth="1"/>
    <col min="6" max="6" width="21.140625" style="0" customWidth="1"/>
    <col min="7" max="7" width="8.8515625" style="0" customWidth="1"/>
  </cols>
  <sheetData>
    <row r="1" spans="1:7" s="13" customFormat="1" ht="113.25" customHeight="1">
      <c r="A1" s="147"/>
      <c r="B1" s="148"/>
      <c r="C1" s="148"/>
      <c r="D1" s="148"/>
      <c r="E1" s="148"/>
      <c r="F1" s="149"/>
      <c r="G1" s="150"/>
    </row>
    <row r="2" spans="1:7" s="13" customFormat="1" ht="24.75" customHeight="1">
      <c r="A2" s="167" t="s">
        <v>447</v>
      </c>
      <c r="B2" s="168"/>
      <c r="C2" s="168"/>
      <c r="D2" s="168"/>
      <c r="E2" s="168"/>
      <c r="F2" s="169"/>
      <c r="G2" s="32">
        <f>G38</f>
        <v>113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13" customFormat="1" ht="12.75">
      <c r="A4" s="164">
        <v>1</v>
      </c>
      <c r="B4" s="162" t="s">
        <v>461</v>
      </c>
      <c r="C4" s="46" t="s">
        <v>59</v>
      </c>
      <c r="D4" s="162">
        <v>1</v>
      </c>
      <c r="E4" s="160">
        <v>2</v>
      </c>
      <c r="F4" s="163" t="s">
        <v>523</v>
      </c>
      <c r="G4" s="160">
        <v>2</v>
      </c>
    </row>
    <row r="5" spans="1:7" s="13" customFormat="1" ht="12.75">
      <c r="A5" s="164">
        <v>2</v>
      </c>
      <c r="B5" s="162" t="s">
        <v>461</v>
      </c>
      <c r="C5" s="46" t="s">
        <v>59</v>
      </c>
      <c r="D5" s="162">
        <v>2</v>
      </c>
      <c r="E5" s="160">
        <v>2</v>
      </c>
      <c r="F5" s="163" t="s">
        <v>523</v>
      </c>
      <c r="G5" s="160">
        <v>2</v>
      </c>
    </row>
    <row r="6" spans="1:7" s="13" customFormat="1" ht="12.75">
      <c r="A6" s="164">
        <v>3</v>
      </c>
      <c r="B6" s="162" t="s">
        <v>461</v>
      </c>
      <c r="C6" s="46" t="s">
        <v>59</v>
      </c>
      <c r="D6" s="162">
        <v>3</v>
      </c>
      <c r="E6" s="160">
        <v>2</v>
      </c>
      <c r="F6" s="163" t="s">
        <v>523</v>
      </c>
      <c r="G6" s="160">
        <v>2</v>
      </c>
    </row>
    <row r="7" spans="1:7" s="13" customFormat="1" ht="12.75">
      <c r="A7" s="164">
        <v>4</v>
      </c>
      <c r="B7" s="162" t="s">
        <v>461</v>
      </c>
      <c r="C7" s="46" t="s">
        <v>59</v>
      </c>
      <c r="D7" s="162">
        <v>4</v>
      </c>
      <c r="E7" s="160">
        <v>4</v>
      </c>
      <c r="F7" s="44" t="s">
        <v>503</v>
      </c>
      <c r="G7" s="160">
        <v>4</v>
      </c>
    </row>
    <row r="8" spans="1:7" s="13" customFormat="1" ht="12.75">
      <c r="A8" s="164">
        <v>5</v>
      </c>
      <c r="B8" s="162" t="s">
        <v>461</v>
      </c>
      <c r="C8" s="46" t="s">
        <v>59</v>
      </c>
      <c r="D8" s="162">
        <v>5</v>
      </c>
      <c r="E8" s="160">
        <v>6</v>
      </c>
      <c r="F8" s="44" t="s">
        <v>499</v>
      </c>
      <c r="G8" s="160">
        <v>6</v>
      </c>
    </row>
    <row r="9" spans="1:7" s="23" customFormat="1" ht="12.75">
      <c r="A9" s="80">
        <v>6</v>
      </c>
      <c r="B9" s="162" t="s">
        <v>461</v>
      </c>
      <c r="C9" s="46" t="s">
        <v>59</v>
      </c>
      <c r="D9" s="42" t="s">
        <v>582</v>
      </c>
      <c r="E9" s="42">
        <v>1</v>
      </c>
      <c r="F9" s="163" t="s">
        <v>525</v>
      </c>
      <c r="G9" s="68">
        <v>1</v>
      </c>
    </row>
    <row r="10" spans="1:7" s="23" customFormat="1" ht="12.75">
      <c r="A10" s="80">
        <v>7</v>
      </c>
      <c r="B10" s="162" t="s">
        <v>461</v>
      </c>
      <c r="C10" s="46" t="s">
        <v>59</v>
      </c>
      <c r="D10" s="42" t="s">
        <v>453</v>
      </c>
      <c r="E10" s="42">
        <v>1</v>
      </c>
      <c r="F10" s="163" t="s">
        <v>525</v>
      </c>
      <c r="G10" s="68">
        <v>1</v>
      </c>
    </row>
    <row r="11" spans="1:7" s="23" customFormat="1" ht="12.75">
      <c r="A11" s="80">
        <v>8</v>
      </c>
      <c r="B11" s="162" t="s">
        <v>461</v>
      </c>
      <c r="C11" s="46" t="s">
        <v>21</v>
      </c>
      <c r="D11" s="42" t="s">
        <v>290</v>
      </c>
      <c r="E11" s="42">
        <v>3</v>
      </c>
      <c r="F11" s="100" t="s">
        <v>497</v>
      </c>
      <c r="G11" s="68">
        <v>2</v>
      </c>
    </row>
    <row r="12" spans="1:7" s="23" customFormat="1" ht="12.75">
      <c r="A12" s="80">
        <v>9</v>
      </c>
      <c r="B12" s="162" t="s">
        <v>461</v>
      </c>
      <c r="C12" s="46" t="s">
        <v>21</v>
      </c>
      <c r="D12" s="42">
        <v>13</v>
      </c>
      <c r="E12" s="42">
        <v>6</v>
      </c>
      <c r="F12" s="44" t="s">
        <v>499</v>
      </c>
      <c r="G12" s="68">
        <v>6</v>
      </c>
    </row>
    <row r="13" spans="1:7" s="23" customFormat="1" ht="12.75">
      <c r="A13" s="80">
        <v>10</v>
      </c>
      <c r="B13" s="162" t="s">
        <v>461</v>
      </c>
      <c r="C13" s="46" t="s">
        <v>51</v>
      </c>
      <c r="D13" s="42">
        <v>1</v>
      </c>
      <c r="E13" s="42">
        <v>9</v>
      </c>
      <c r="F13" s="44" t="s">
        <v>522</v>
      </c>
      <c r="G13" s="68">
        <v>9</v>
      </c>
    </row>
    <row r="14" spans="1:7" s="23" customFormat="1" ht="12.75">
      <c r="A14" s="80">
        <v>11</v>
      </c>
      <c r="B14" s="162" t="s">
        <v>461</v>
      </c>
      <c r="C14" s="45" t="s">
        <v>52</v>
      </c>
      <c r="D14" s="42" t="s">
        <v>357</v>
      </c>
      <c r="E14" s="42">
        <v>4</v>
      </c>
      <c r="F14" s="44" t="s">
        <v>503</v>
      </c>
      <c r="G14" s="68">
        <v>4</v>
      </c>
    </row>
    <row r="15" spans="1:7" s="23" customFormat="1" ht="12.75">
      <c r="A15" s="80">
        <v>12</v>
      </c>
      <c r="B15" s="162" t="s">
        <v>461</v>
      </c>
      <c r="C15" s="45" t="s">
        <v>52</v>
      </c>
      <c r="D15" s="42" t="s">
        <v>291</v>
      </c>
      <c r="E15" s="42">
        <v>6</v>
      </c>
      <c r="F15" s="44" t="s">
        <v>499</v>
      </c>
      <c r="G15" s="68">
        <v>6</v>
      </c>
    </row>
    <row r="16" spans="1:7" s="23" customFormat="1" ht="12.75">
      <c r="A16" s="80">
        <v>13</v>
      </c>
      <c r="B16" s="162" t="s">
        <v>461</v>
      </c>
      <c r="C16" s="45" t="s">
        <v>52</v>
      </c>
      <c r="D16" s="42" t="s">
        <v>583</v>
      </c>
      <c r="E16" s="42">
        <v>5</v>
      </c>
      <c r="F16" s="44" t="s">
        <v>501</v>
      </c>
      <c r="G16" s="68">
        <v>5</v>
      </c>
    </row>
    <row r="17" spans="1:7" s="23" customFormat="1" ht="12.75">
      <c r="A17" s="80">
        <v>14</v>
      </c>
      <c r="B17" s="162" t="s">
        <v>461</v>
      </c>
      <c r="C17" s="45" t="s">
        <v>52</v>
      </c>
      <c r="D17" s="42" t="s">
        <v>358</v>
      </c>
      <c r="E17" s="42">
        <v>4</v>
      </c>
      <c r="F17" s="44" t="s">
        <v>503</v>
      </c>
      <c r="G17" s="68">
        <v>4</v>
      </c>
    </row>
    <row r="18" spans="1:7" s="23" customFormat="1" ht="12.75">
      <c r="A18" s="80">
        <v>15</v>
      </c>
      <c r="B18" s="162" t="s">
        <v>461</v>
      </c>
      <c r="C18" s="46" t="s">
        <v>22</v>
      </c>
      <c r="D18" s="42">
        <v>7</v>
      </c>
      <c r="E18" s="42">
        <v>2</v>
      </c>
      <c r="F18" s="163" t="s">
        <v>523</v>
      </c>
      <c r="G18" s="68">
        <v>2</v>
      </c>
    </row>
    <row r="19" spans="1:7" s="23" customFormat="1" ht="12.75">
      <c r="A19" s="80">
        <v>16</v>
      </c>
      <c r="B19" s="162" t="s">
        <v>461</v>
      </c>
      <c r="C19" s="46" t="s">
        <v>22</v>
      </c>
      <c r="D19" s="42" t="s">
        <v>294</v>
      </c>
      <c r="E19" s="42">
        <v>4</v>
      </c>
      <c r="F19" s="44" t="s">
        <v>503</v>
      </c>
      <c r="G19" s="68">
        <v>4</v>
      </c>
    </row>
    <row r="20" spans="1:7" s="23" customFormat="1" ht="12.75">
      <c r="A20" s="80">
        <v>17</v>
      </c>
      <c r="B20" s="162" t="s">
        <v>461</v>
      </c>
      <c r="C20" s="46" t="s">
        <v>22</v>
      </c>
      <c r="D20" s="42" t="s">
        <v>248</v>
      </c>
      <c r="E20" s="42">
        <v>4</v>
      </c>
      <c r="F20" s="42" t="s">
        <v>513</v>
      </c>
      <c r="G20" s="68">
        <v>3</v>
      </c>
    </row>
    <row r="21" spans="1:7" s="23" customFormat="1" ht="12.75">
      <c r="A21" s="80">
        <v>18</v>
      </c>
      <c r="B21" s="162" t="s">
        <v>461</v>
      </c>
      <c r="C21" s="46" t="s">
        <v>22</v>
      </c>
      <c r="D21" s="42" t="s">
        <v>292</v>
      </c>
      <c r="E21" s="42">
        <v>4</v>
      </c>
      <c r="F21" s="44" t="s">
        <v>503</v>
      </c>
      <c r="G21" s="68">
        <v>4</v>
      </c>
    </row>
    <row r="22" spans="1:7" s="23" customFormat="1" ht="12.75">
      <c r="A22" s="80">
        <v>19</v>
      </c>
      <c r="B22" s="162" t="s">
        <v>461</v>
      </c>
      <c r="C22" s="46" t="s">
        <v>22</v>
      </c>
      <c r="D22" s="42" t="s">
        <v>293</v>
      </c>
      <c r="E22" s="42">
        <v>4</v>
      </c>
      <c r="F22" s="44" t="s">
        <v>503</v>
      </c>
      <c r="G22" s="68">
        <v>4</v>
      </c>
    </row>
    <row r="23" spans="1:7" s="23" customFormat="1" ht="12.75">
      <c r="A23" s="80">
        <v>20</v>
      </c>
      <c r="B23" s="162" t="s">
        <v>461</v>
      </c>
      <c r="C23" s="46" t="s">
        <v>22</v>
      </c>
      <c r="D23" s="42" t="s">
        <v>291</v>
      </c>
      <c r="E23" s="42">
        <v>1</v>
      </c>
      <c r="F23" s="42">
        <v>1</v>
      </c>
      <c r="G23" s="68">
        <v>1</v>
      </c>
    </row>
    <row r="24" spans="1:7" s="23" customFormat="1" ht="12.75">
      <c r="A24" s="80">
        <v>21</v>
      </c>
      <c r="B24" s="162" t="s">
        <v>461</v>
      </c>
      <c r="C24" s="46" t="s">
        <v>53</v>
      </c>
      <c r="D24" s="42">
        <v>21</v>
      </c>
      <c r="E24" s="42">
        <v>4</v>
      </c>
      <c r="F24" s="44" t="s">
        <v>503</v>
      </c>
      <c r="G24" s="68">
        <v>4</v>
      </c>
    </row>
    <row r="25" spans="1:7" s="23" customFormat="1" ht="12.75">
      <c r="A25" s="80">
        <v>22</v>
      </c>
      <c r="B25" s="162" t="s">
        <v>461</v>
      </c>
      <c r="C25" s="46" t="s">
        <v>56</v>
      </c>
      <c r="D25" s="42">
        <v>1</v>
      </c>
      <c r="E25" s="42">
        <v>8</v>
      </c>
      <c r="F25" s="44" t="s">
        <v>633</v>
      </c>
      <c r="G25" s="68">
        <v>7</v>
      </c>
    </row>
    <row r="26" spans="1:7" s="23" customFormat="1" ht="12.75">
      <c r="A26" s="80">
        <v>23</v>
      </c>
      <c r="B26" s="162" t="s">
        <v>461</v>
      </c>
      <c r="C26" s="46" t="s">
        <v>56</v>
      </c>
      <c r="D26" s="42">
        <v>14</v>
      </c>
      <c r="E26" s="42">
        <v>2</v>
      </c>
      <c r="F26" s="163" t="s">
        <v>523</v>
      </c>
      <c r="G26" s="68">
        <v>2</v>
      </c>
    </row>
    <row r="27" spans="1:7" s="23" customFormat="1" ht="12.75">
      <c r="A27" s="80">
        <f>1+A26</f>
        <v>24</v>
      </c>
      <c r="B27" s="162" t="s">
        <v>461</v>
      </c>
      <c r="C27" s="46" t="s">
        <v>56</v>
      </c>
      <c r="D27" s="42" t="s">
        <v>295</v>
      </c>
      <c r="E27" s="42">
        <v>2</v>
      </c>
      <c r="F27" s="163" t="s">
        <v>523</v>
      </c>
      <c r="G27" s="68">
        <v>2</v>
      </c>
    </row>
    <row r="28" spans="1:7" s="23" customFormat="1" ht="12.75">
      <c r="A28" s="80">
        <f>1+A27</f>
        <v>25</v>
      </c>
      <c r="B28" s="162" t="s">
        <v>461</v>
      </c>
      <c r="C28" s="46" t="s">
        <v>46</v>
      </c>
      <c r="D28" s="42" t="s">
        <v>296</v>
      </c>
      <c r="E28" s="42">
        <v>1</v>
      </c>
      <c r="F28" s="42" t="s">
        <v>525</v>
      </c>
      <c r="G28" s="68">
        <v>1</v>
      </c>
    </row>
    <row r="29" spans="1:7" s="23" customFormat="1" ht="12.75">
      <c r="A29" s="80">
        <v>26</v>
      </c>
      <c r="B29" s="162" t="s">
        <v>461</v>
      </c>
      <c r="C29" s="46" t="s">
        <v>46</v>
      </c>
      <c r="D29" s="42" t="s">
        <v>359</v>
      </c>
      <c r="E29" s="42">
        <v>2</v>
      </c>
      <c r="F29" s="163" t="s">
        <v>523</v>
      </c>
      <c r="G29" s="68">
        <v>2</v>
      </c>
    </row>
    <row r="30" spans="1:7" s="23" customFormat="1" ht="12.75">
      <c r="A30" s="80">
        <v>27</v>
      </c>
      <c r="B30" s="162" t="s">
        <v>461</v>
      </c>
      <c r="C30" s="46" t="s">
        <v>46</v>
      </c>
      <c r="D30" s="42" t="s">
        <v>298</v>
      </c>
      <c r="E30" s="42">
        <v>1</v>
      </c>
      <c r="F30" s="42" t="s">
        <v>525</v>
      </c>
      <c r="G30" s="68">
        <v>1</v>
      </c>
    </row>
    <row r="31" spans="1:7" s="23" customFormat="1" ht="12.75">
      <c r="A31" s="80">
        <v>28</v>
      </c>
      <c r="B31" s="162" t="s">
        <v>461</v>
      </c>
      <c r="C31" s="46" t="s">
        <v>46</v>
      </c>
      <c r="D31" s="42">
        <v>161</v>
      </c>
      <c r="E31" s="42">
        <v>1</v>
      </c>
      <c r="F31" s="42" t="s">
        <v>525</v>
      </c>
      <c r="G31" s="68">
        <v>1</v>
      </c>
    </row>
    <row r="32" spans="1:7" s="23" customFormat="1" ht="12.75">
      <c r="A32" s="80">
        <f>1+A31</f>
        <v>29</v>
      </c>
      <c r="B32" s="162" t="s">
        <v>461</v>
      </c>
      <c r="C32" s="46" t="s">
        <v>57</v>
      </c>
      <c r="D32" s="42" t="s">
        <v>297</v>
      </c>
      <c r="E32" s="42">
        <v>1</v>
      </c>
      <c r="F32" s="42" t="s">
        <v>525</v>
      </c>
      <c r="G32" s="68">
        <v>1</v>
      </c>
    </row>
    <row r="33" spans="1:7" s="23" customFormat="1" ht="12.75">
      <c r="A33" s="80">
        <v>31</v>
      </c>
      <c r="B33" s="162" t="s">
        <v>461</v>
      </c>
      <c r="C33" s="46" t="s">
        <v>24</v>
      </c>
      <c r="D33" s="42">
        <v>3</v>
      </c>
      <c r="E33" s="42">
        <v>4</v>
      </c>
      <c r="F33" s="44" t="s">
        <v>472</v>
      </c>
      <c r="G33" s="68">
        <v>3</v>
      </c>
    </row>
    <row r="34" spans="1:7" s="23" customFormat="1" ht="12.75">
      <c r="A34" s="80">
        <v>29</v>
      </c>
      <c r="B34" s="162" t="s">
        <v>461</v>
      </c>
      <c r="C34" s="46" t="s">
        <v>24</v>
      </c>
      <c r="D34" s="42">
        <v>11</v>
      </c>
      <c r="E34" s="42">
        <v>8</v>
      </c>
      <c r="F34" s="44" t="s">
        <v>524</v>
      </c>
      <c r="G34" s="68">
        <v>8</v>
      </c>
    </row>
    <row r="35" spans="1:7" s="23" customFormat="1" ht="12.75">
      <c r="A35" s="80">
        <v>30</v>
      </c>
      <c r="B35" s="162" t="s">
        <v>461</v>
      </c>
      <c r="C35" s="45" t="s">
        <v>58</v>
      </c>
      <c r="D35" s="42">
        <v>7</v>
      </c>
      <c r="E35" s="42">
        <v>5</v>
      </c>
      <c r="F35" s="44" t="s">
        <v>516</v>
      </c>
      <c r="G35" s="68">
        <v>4</v>
      </c>
    </row>
    <row r="36" spans="1:10" s="23" customFormat="1" ht="12.75">
      <c r="A36" s="80">
        <v>31</v>
      </c>
      <c r="B36" s="162" t="s">
        <v>461</v>
      </c>
      <c r="C36" s="45" t="s">
        <v>129</v>
      </c>
      <c r="D36" s="42" t="s">
        <v>247</v>
      </c>
      <c r="E36" s="81">
        <v>2</v>
      </c>
      <c r="F36" s="163" t="s">
        <v>523</v>
      </c>
      <c r="G36" s="68">
        <v>2</v>
      </c>
      <c r="I36" s="39"/>
      <c r="J36" s="145"/>
    </row>
    <row r="37" spans="1:10" s="23" customFormat="1" ht="12.75">
      <c r="A37" s="80">
        <v>32</v>
      </c>
      <c r="B37" s="162" t="s">
        <v>461</v>
      </c>
      <c r="C37" s="45" t="s">
        <v>212</v>
      </c>
      <c r="D37" s="42" t="s">
        <v>638</v>
      </c>
      <c r="E37" s="42">
        <v>3</v>
      </c>
      <c r="F37" s="44" t="s">
        <v>472</v>
      </c>
      <c r="G37" s="68">
        <v>3</v>
      </c>
      <c r="I37" s="145"/>
      <c r="J37" s="145"/>
    </row>
    <row r="38" spans="1:7" s="17" customFormat="1" ht="15.75">
      <c r="A38" s="170"/>
      <c r="B38" s="171"/>
      <c r="C38" s="171"/>
      <c r="D38" s="171"/>
      <c r="E38" s="172"/>
      <c r="F38" s="41" t="s">
        <v>226</v>
      </c>
      <c r="G38" s="32">
        <f>SUM(G4:G37)</f>
        <v>113</v>
      </c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3"/>
      <c r="B44" s="3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"/>
      <c r="B57" s="1"/>
    </row>
  </sheetData>
  <sheetProtection formatCells="0" formatColumns="0" formatRows="0" insertColumns="0" insertRows="0" insertHyperlinks="0" deleteColumns="0" deleteRows="0"/>
  <mergeCells count="2">
    <mergeCell ref="A2:F2"/>
    <mergeCell ref="A38:E3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05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.57421875" style="13" bestFit="1" customWidth="1"/>
    <col min="2" max="2" width="12.57421875" style="13" customWidth="1"/>
    <col min="3" max="3" width="23.421875" style="13" customWidth="1"/>
    <col min="4" max="4" width="9.00390625" style="13" customWidth="1"/>
    <col min="5" max="5" width="11.00390625" style="13" customWidth="1"/>
    <col min="6" max="6" width="18.8515625" style="13" customWidth="1"/>
    <col min="7" max="7" width="12.28125" style="13" customWidth="1"/>
    <col min="8" max="99" width="1.7109375" style="13" customWidth="1"/>
    <col min="100" max="16384" width="9.140625" style="13" customWidth="1"/>
  </cols>
  <sheetData>
    <row r="1" spans="1:7" ht="113.25" customHeight="1">
      <c r="A1" s="147"/>
      <c r="B1" s="148"/>
      <c r="C1" s="148"/>
      <c r="D1" s="148"/>
      <c r="E1" s="173"/>
      <c r="F1" s="173"/>
      <c r="G1" s="174"/>
    </row>
    <row r="2" spans="1:7" ht="21" customHeight="1">
      <c r="A2" s="187" t="s">
        <v>456</v>
      </c>
      <c r="B2" s="188"/>
      <c r="C2" s="188"/>
      <c r="D2" s="188"/>
      <c r="E2" s="188"/>
      <c r="F2" s="189"/>
      <c r="G2" s="20">
        <f>G78</f>
        <v>187</v>
      </c>
    </row>
    <row r="3" spans="1:7" ht="39" customHeight="1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2" customFormat="1" ht="12.75">
      <c r="A4" s="43">
        <v>1</v>
      </c>
      <c r="B4" s="43" t="s">
        <v>457</v>
      </c>
      <c r="C4" s="43" t="s">
        <v>422</v>
      </c>
      <c r="D4" s="44">
        <v>10</v>
      </c>
      <c r="E4" s="44">
        <v>4</v>
      </c>
      <c r="F4" s="44" t="s">
        <v>476</v>
      </c>
      <c r="G4" s="44">
        <v>3</v>
      </c>
    </row>
    <row r="5" spans="1:7" s="22" customFormat="1" ht="12.75">
      <c r="A5" s="43">
        <f>A4+1</f>
        <v>2</v>
      </c>
      <c r="B5" s="43" t="s">
        <v>457</v>
      </c>
      <c r="C5" s="43" t="s">
        <v>422</v>
      </c>
      <c r="D5" s="44">
        <v>12</v>
      </c>
      <c r="E5" s="44">
        <v>1</v>
      </c>
      <c r="F5" s="44">
        <v>1</v>
      </c>
      <c r="G5" s="44">
        <v>1</v>
      </c>
    </row>
    <row r="6" spans="1:7" s="22" customFormat="1" ht="12.75">
      <c r="A6" s="43">
        <f aca="true" t="shared" si="0" ref="A6:A69">A5+1</f>
        <v>3</v>
      </c>
      <c r="B6" s="43" t="s">
        <v>457</v>
      </c>
      <c r="C6" s="43" t="s">
        <v>422</v>
      </c>
      <c r="D6" s="44">
        <v>14</v>
      </c>
      <c r="E6" s="44">
        <v>1</v>
      </c>
      <c r="F6" s="44">
        <v>1</v>
      </c>
      <c r="G6" s="44">
        <v>1</v>
      </c>
    </row>
    <row r="7" spans="1:7" s="22" customFormat="1" ht="12.75">
      <c r="A7" s="43">
        <f t="shared" si="0"/>
        <v>4</v>
      </c>
      <c r="B7" s="43" t="s">
        <v>457</v>
      </c>
      <c r="C7" s="43" t="s">
        <v>422</v>
      </c>
      <c r="D7" s="44">
        <v>18</v>
      </c>
      <c r="E7" s="44">
        <v>4</v>
      </c>
      <c r="F7" s="44" t="s">
        <v>471</v>
      </c>
      <c r="G7" s="44">
        <v>4</v>
      </c>
    </row>
    <row r="8" spans="1:7" s="22" customFormat="1" ht="12.75">
      <c r="A8" s="43">
        <f t="shared" si="0"/>
        <v>5</v>
      </c>
      <c r="B8" s="43" t="s">
        <v>457</v>
      </c>
      <c r="C8" s="43" t="s">
        <v>646</v>
      </c>
      <c r="D8" s="44">
        <v>27</v>
      </c>
      <c r="E8" s="44">
        <v>3</v>
      </c>
      <c r="F8" s="44" t="s">
        <v>473</v>
      </c>
      <c r="G8" s="44">
        <v>2</v>
      </c>
    </row>
    <row r="9" spans="1:7" s="22" customFormat="1" ht="12.75">
      <c r="A9" s="43">
        <f t="shared" si="0"/>
        <v>6</v>
      </c>
      <c r="B9" s="43" t="s">
        <v>457</v>
      </c>
      <c r="C9" s="43" t="s">
        <v>646</v>
      </c>
      <c r="D9" s="44">
        <v>29</v>
      </c>
      <c r="E9" s="44">
        <v>3</v>
      </c>
      <c r="F9" s="44" t="s">
        <v>472</v>
      </c>
      <c r="G9" s="44">
        <v>3</v>
      </c>
    </row>
    <row r="10" spans="1:7" s="22" customFormat="1" ht="12.75">
      <c r="A10" s="43">
        <f t="shared" si="0"/>
        <v>7</v>
      </c>
      <c r="B10" s="43" t="s">
        <v>457</v>
      </c>
      <c r="C10" s="43" t="s">
        <v>646</v>
      </c>
      <c r="D10" s="44">
        <v>31</v>
      </c>
      <c r="E10" s="44">
        <v>1</v>
      </c>
      <c r="F10" s="42">
        <v>1</v>
      </c>
      <c r="G10" s="44">
        <v>1</v>
      </c>
    </row>
    <row r="11" spans="1:7" s="22" customFormat="1" ht="12.75">
      <c r="A11" s="43">
        <f t="shared" si="0"/>
        <v>8</v>
      </c>
      <c r="B11" s="43" t="s">
        <v>457</v>
      </c>
      <c r="C11" s="43" t="s">
        <v>646</v>
      </c>
      <c r="D11" s="44">
        <v>33</v>
      </c>
      <c r="E11" s="44">
        <v>1</v>
      </c>
      <c r="F11" s="42">
        <v>1</v>
      </c>
      <c r="G11" s="44">
        <v>1</v>
      </c>
    </row>
    <row r="12" spans="1:7" s="22" customFormat="1" ht="12.75">
      <c r="A12" s="43">
        <f t="shared" si="0"/>
        <v>9</v>
      </c>
      <c r="B12" s="43" t="s">
        <v>457</v>
      </c>
      <c r="C12" s="43" t="s">
        <v>646</v>
      </c>
      <c r="D12" s="44">
        <v>39</v>
      </c>
      <c r="E12" s="44">
        <v>3</v>
      </c>
      <c r="F12" s="42">
        <v>3</v>
      </c>
      <c r="G12" s="44">
        <v>1</v>
      </c>
    </row>
    <row r="13" spans="1:7" s="22" customFormat="1" ht="12.75">
      <c r="A13" s="43">
        <f t="shared" si="0"/>
        <v>10</v>
      </c>
      <c r="B13" s="43" t="s">
        <v>457</v>
      </c>
      <c r="C13" s="43" t="s">
        <v>646</v>
      </c>
      <c r="D13" s="44">
        <v>41</v>
      </c>
      <c r="E13" s="44">
        <v>1</v>
      </c>
      <c r="F13" s="42">
        <v>1</v>
      </c>
      <c r="G13" s="44">
        <v>1</v>
      </c>
    </row>
    <row r="14" spans="1:7" s="22" customFormat="1" ht="12.75">
      <c r="A14" s="43">
        <f t="shared" si="0"/>
        <v>11</v>
      </c>
      <c r="B14" s="43" t="s">
        <v>457</v>
      </c>
      <c r="C14" s="43" t="s">
        <v>646</v>
      </c>
      <c r="D14" s="44">
        <v>43</v>
      </c>
      <c r="E14" s="44">
        <v>3</v>
      </c>
      <c r="F14" s="44" t="s">
        <v>525</v>
      </c>
      <c r="G14" s="44">
        <v>1</v>
      </c>
    </row>
    <row r="15" spans="1:7" s="22" customFormat="1" ht="12.75">
      <c r="A15" s="43">
        <f t="shared" si="0"/>
        <v>12</v>
      </c>
      <c r="B15" s="43" t="s">
        <v>457</v>
      </c>
      <c r="C15" s="43" t="s">
        <v>646</v>
      </c>
      <c r="D15" s="79">
        <v>44</v>
      </c>
      <c r="E15" s="44">
        <v>3</v>
      </c>
      <c r="F15" s="44" t="s">
        <v>472</v>
      </c>
      <c r="G15" s="44">
        <v>3</v>
      </c>
    </row>
    <row r="16" spans="1:7" s="22" customFormat="1" ht="12.75">
      <c r="A16" s="43">
        <f t="shared" si="0"/>
        <v>13</v>
      </c>
      <c r="B16" s="43" t="s">
        <v>457</v>
      </c>
      <c r="C16" s="43" t="s">
        <v>646</v>
      </c>
      <c r="D16" s="79">
        <v>51</v>
      </c>
      <c r="E16" s="44">
        <v>5</v>
      </c>
      <c r="F16" s="44" t="s">
        <v>511</v>
      </c>
      <c r="G16" s="44">
        <v>5</v>
      </c>
    </row>
    <row r="17" spans="1:7" s="22" customFormat="1" ht="12.75">
      <c r="A17" s="43">
        <f t="shared" si="0"/>
        <v>14</v>
      </c>
      <c r="B17" s="43" t="s">
        <v>457</v>
      </c>
      <c r="C17" s="43" t="s">
        <v>423</v>
      </c>
      <c r="D17" s="44">
        <v>9</v>
      </c>
      <c r="E17" s="44">
        <v>1</v>
      </c>
      <c r="F17" s="42">
        <v>1</v>
      </c>
      <c r="G17" s="44">
        <v>1</v>
      </c>
    </row>
    <row r="18" spans="1:7" s="22" customFormat="1" ht="12.75">
      <c r="A18" s="43">
        <f t="shared" si="0"/>
        <v>15</v>
      </c>
      <c r="B18" s="43" t="s">
        <v>457</v>
      </c>
      <c r="C18" s="43" t="s">
        <v>423</v>
      </c>
      <c r="D18" s="44">
        <v>11</v>
      </c>
      <c r="E18" s="44">
        <v>2</v>
      </c>
      <c r="F18" s="42" t="s">
        <v>492</v>
      </c>
      <c r="G18" s="44">
        <v>2</v>
      </c>
    </row>
    <row r="19" spans="1:7" s="22" customFormat="1" ht="12.75">
      <c r="A19" s="43">
        <f t="shared" si="0"/>
        <v>16</v>
      </c>
      <c r="B19" s="43" t="s">
        <v>457</v>
      </c>
      <c r="C19" s="43" t="s">
        <v>423</v>
      </c>
      <c r="D19" s="44">
        <v>13</v>
      </c>
      <c r="E19" s="44">
        <v>2</v>
      </c>
      <c r="F19" s="42" t="s">
        <v>492</v>
      </c>
      <c r="G19" s="44">
        <v>2</v>
      </c>
    </row>
    <row r="20" spans="1:7" s="22" customFormat="1" ht="12.75">
      <c r="A20" s="43">
        <f t="shared" si="0"/>
        <v>17</v>
      </c>
      <c r="B20" s="43" t="s">
        <v>457</v>
      </c>
      <c r="C20" s="43" t="s">
        <v>423</v>
      </c>
      <c r="D20" s="44">
        <v>15</v>
      </c>
      <c r="E20" s="44">
        <v>4</v>
      </c>
      <c r="F20" s="44" t="s">
        <v>634</v>
      </c>
      <c r="G20" s="44">
        <v>1</v>
      </c>
    </row>
    <row r="21" spans="1:7" s="22" customFormat="1" ht="12.75">
      <c r="A21" s="43">
        <f t="shared" si="0"/>
        <v>18</v>
      </c>
      <c r="B21" s="43" t="s">
        <v>457</v>
      </c>
      <c r="C21" s="43" t="s">
        <v>423</v>
      </c>
      <c r="D21" s="44">
        <v>17</v>
      </c>
      <c r="E21" s="44">
        <v>5</v>
      </c>
      <c r="F21" s="44" t="s">
        <v>513</v>
      </c>
      <c r="G21" s="44">
        <v>3</v>
      </c>
    </row>
    <row r="22" spans="1:7" s="22" customFormat="1" ht="12.75">
      <c r="A22" s="43">
        <f t="shared" si="0"/>
        <v>19</v>
      </c>
      <c r="B22" s="43" t="s">
        <v>457</v>
      </c>
      <c r="C22" s="125" t="s">
        <v>423</v>
      </c>
      <c r="D22" s="79">
        <v>18</v>
      </c>
      <c r="E22" s="79">
        <v>3</v>
      </c>
      <c r="F22" s="79" t="s">
        <v>472</v>
      </c>
      <c r="G22" s="79">
        <v>3</v>
      </c>
    </row>
    <row r="23" spans="1:7" s="22" customFormat="1" ht="12.75">
      <c r="A23" s="43">
        <f t="shared" si="0"/>
        <v>20</v>
      </c>
      <c r="B23" s="43" t="s">
        <v>457</v>
      </c>
      <c r="C23" s="125" t="s">
        <v>423</v>
      </c>
      <c r="D23" s="79">
        <v>20</v>
      </c>
      <c r="E23" s="79">
        <v>3</v>
      </c>
      <c r="F23" s="79" t="s">
        <v>472</v>
      </c>
      <c r="G23" s="54">
        <v>3</v>
      </c>
    </row>
    <row r="24" spans="1:7" s="22" customFormat="1" ht="12.75">
      <c r="A24" s="43">
        <f t="shared" si="0"/>
        <v>21</v>
      </c>
      <c r="B24" s="43" t="s">
        <v>457</v>
      </c>
      <c r="C24" s="125" t="s">
        <v>423</v>
      </c>
      <c r="D24" s="79">
        <v>21</v>
      </c>
      <c r="E24" s="79">
        <v>2</v>
      </c>
      <c r="F24" s="54" t="s">
        <v>523</v>
      </c>
      <c r="G24" s="54">
        <v>2</v>
      </c>
    </row>
    <row r="25" spans="1:7" s="22" customFormat="1" ht="12.75">
      <c r="A25" s="43">
        <f t="shared" si="0"/>
        <v>22</v>
      </c>
      <c r="B25" s="43" t="s">
        <v>457</v>
      </c>
      <c r="C25" s="120" t="s">
        <v>621</v>
      </c>
      <c r="D25" s="79">
        <v>3</v>
      </c>
      <c r="E25" s="79">
        <v>2</v>
      </c>
      <c r="F25" s="54" t="s">
        <v>492</v>
      </c>
      <c r="G25" s="79">
        <v>2</v>
      </c>
    </row>
    <row r="26" spans="1:7" s="22" customFormat="1" ht="12.75">
      <c r="A26" s="43">
        <f t="shared" si="0"/>
        <v>23</v>
      </c>
      <c r="B26" s="43" t="s">
        <v>457</v>
      </c>
      <c r="C26" s="120" t="s">
        <v>621</v>
      </c>
      <c r="D26" s="79">
        <v>5</v>
      </c>
      <c r="E26" s="79">
        <v>2</v>
      </c>
      <c r="F26" s="54" t="s">
        <v>492</v>
      </c>
      <c r="G26" s="79">
        <v>2</v>
      </c>
    </row>
    <row r="27" spans="1:7" s="22" customFormat="1" ht="12.75">
      <c r="A27" s="43">
        <f t="shared" si="0"/>
        <v>24</v>
      </c>
      <c r="B27" s="43" t="s">
        <v>457</v>
      </c>
      <c r="C27" s="120" t="s">
        <v>621</v>
      </c>
      <c r="D27" s="79">
        <v>7</v>
      </c>
      <c r="E27" s="79">
        <v>2</v>
      </c>
      <c r="F27" s="54" t="s">
        <v>492</v>
      </c>
      <c r="G27" s="79">
        <v>2</v>
      </c>
    </row>
    <row r="28" spans="1:7" s="22" customFormat="1" ht="12.75">
      <c r="A28" s="43">
        <f t="shared" si="0"/>
        <v>25</v>
      </c>
      <c r="B28" s="43" t="s">
        <v>457</v>
      </c>
      <c r="C28" s="120" t="s">
        <v>621</v>
      </c>
      <c r="D28" s="44">
        <v>9</v>
      </c>
      <c r="E28" s="44">
        <v>2</v>
      </c>
      <c r="F28" s="42" t="s">
        <v>492</v>
      </c>
      <c r="G28" s="44">
        <v>2</v>
      </c>
    </row>
    <row r="29" spans="1:7" s="22" customFormat="1" ht="12.75">
      <c r="A29" s="43">
        <f t="shared" si="0"/>
        <v>26</v>
      </c>
      <c r="B29" s="43" t="s">
        <v>457</v>
      </c>
      <c r="C29" s="43" t="s">
        <v>425</v>
      </c>
      <c r="D29" s="44">
        <v>21</v>
      </c>
      <c r="E29" s="44">
        <v>2</v>
      </c>
      <c r="F29" s="44" t="s">
        <v>492</v>
      </c>
      <c r="G29" s="44">
        <v>2</v>
      </c>
    </row>
    <row r="30" spans="1:7" s="22" customFormat="1" ht="12.75">
      <c r="A30" s="43">
        <f t="shared" si="0"/>
        <v>27</v>
      </c>
      <c r="B30" s="43" t="s">
        <v>457</v>
      </c>
      <c r="C30" s="43" t="s">
        <v>425</v>
      </c>
      <c r="D30" s="44" t="s">
        <v>426</v>
      </c>
      <c r="E30" s="44">
        <v>3</v>
      </c>
      <c r="F30" s="44" t="s">
        <v>472</v>
      </c>
      <c r="G30" s="44">
        <v>3</v>
      </c>
    </row>
    <row r="31" spans="1:7" s="22" customFormat="1" ht="12.75">
      <c r="A31" s="43">
        <f t="shared" si="0"/>
        <v>28</v>
      </c>
      <c r="B31" s="43" t="s">
        <v>457</v>
      </c>
      <c r="C31" s="43" t="s">
        <v>425</v>
      </c>
      <c r="D31" s="44" t="s">
        <v>427</v>
      </c>
      <c r="E31" s="44">
        <v>3</v>
      </c>
      <c r="F31" s="44" t="s">
        <v>472</v>
      </c>
      <c r="G31" s="44">
        <v>3</v>
      </c>
    </row>
    <row r="32" spans="1:7" s="22" customFormat="1" ht="12.75">
      <c r="A32" s="43">
        <f t="shared" si="0"/>
        <v>29</v>
      </c>
      <c r="B32" s="43" t="s">
        <v>457</v>
      </c>
      <c r="C32" s="43" t="s">
        <v>425</v>
      </c>
      <c r="D32" s="44" t="s">
        <v>428</v>
      </c>
      <c r="E32" s="44">
        <v>3</v>
      </c>
      <c r="F32" s="44" t="s">
        <v>472</v>
      </c>
      <c r="G32" s="44">
        <v>3</v>
      </c>
    </row>
    <row r="33" spans="1:7" s="22" customFormat="1" ht="12.75">
      <c r="A33" s="43">
        <f t="shared" si="0"/>
        <v>30</v>
      </c>
      <c r="B33" s="43" t="s">
        <v>457</v>
      </c>
      <c r="C33" s="43" t="s">
        <v>425</v>
      </c>
      <c r="D33" s="44" t="s">
        <v>429</v>
      </c>
      <c r="E33" s="44">
        <v>3</v>
      </c>
      <c r="F33" s="44" t="s">
        <v>472</v>
      </c>
      <c r="G33" s="44">
        <v>3</v>
      </c>
    </row>
    <row r="34" spans="1:7" s="22" customFormat="1" ht="12.75">
      <c r="A34" s="43">
        <f t="shared" si="0"/>
        <v>31</v>
      </c>
      <c r="B34" s="43" t="s">
        <v>457</v>
      </c>
      <c r="C34" s="43" t="s">
        <v>425</v>
      </c>
      <c r="D34" s="44" t="s">
        <v>415</v>
      </c>
      <c r="E34" s="44">
        <v>3</v>
      </c>
      <c r="F34" s="44" t="s">
        <v>472</v>
      </c>
      <c r="G34" s="44">
        <v>3</v>
      </c>
    </row>
    <row r="35" spans="1:7" s="22" customFormat="1" ht="12.75">
      <c r="A35" s="43">
        <f t="shared" si="0"/>
        <v>32</v>
      </c>
      <c r="B35" s="43" t="s">
        <v>457</v>
      </c>
      <c r="C35" s="43" t="s">
        <v>425</v>
      </c>
      <c r="D35" s="44" t="s">
        <v>430</v>
      </c>
      <c r="E35" s="44">
        <v>3</v>
      </c>
      <c r="F35" s="44" t="s">
        <v>472</v>
      </c>
      <c r="G35" s="42">
        <v>3</v>
      </c>
    </row>
    <row r="36" spans="1:7" s="22" customFormat="1" ht="12.75">
      <c r="A36" s="43">
        <f t="shared" si="0"/>
        <v>33</v>
      </c>
      <c r="B36" s="43" t="s">
        <v>457</v>
      </c>
      <c r="C36" s="125" t="s">
        <v>425</v>
      </c>
      <c r="D36" s="79" t="s">
        <v>431</v>
      </c>
      <c r="E36" s="79">
        <v>3</v>
      </c>
      <c r="F36" s="79" t="s">
        <v>556</v>
      </c>
      <c r="G36" s="79">
        <v>3</v>
      </c>
    </row>
    <row r="37" spans="1:7" s="22" customFormat="1" ht="12.75">
      <c r="A37" s="43">
        <f t="shared" si="0"/>
        <v>34</v>
      </c>
      <c r="B37" s="43" t="s">
        <v>457</v>
      </c>
      <c r="C37" s="43" t="s">
        <v>425</v>
      </c>
      <c r="D37" s="44" t="s">
        <v>432</v>
      </c>
      <c r="E37" s="44">
        <v>3</v>
      </c>
      <c r="F37" s="44" t="s">
        <v>556</v>
      </c>
      <c r="G37" s="44">
        <v>3</v>
      </c>
    </row>
    <row r="38" spans="1:7" s="22" customFormat="1" ht="12.75">
      <c r="A38" s="43">
        <f t="shared" si="0"/>
        <v>35</v>
      </c>
      <c r="B38" s="43" t="s">
        <v>457</v>
      </c>
      <c r="C38" s="43" t="s">
        <v>425</v>
      </c>
      <c r="D38" s="44" t="s">
        <v>433</v>
      </c>
      <c r="E38" s="44">
        <v>3</v>
      </c>
      <c r="F38" s="44" t="s">
        <v>473</v>
      </c>
      <c r="G38" s="44">
        <v>2</v>
      </c>
    </row>
    <row r="39" spans="1:7" s="22" customFormat="1" ht="12.75">
      <c r="A39" s="43">
        <f t="shared" si="0"/>
        <v>36</v>
      </c>
      <c r="B39" s="43" t="s">
        <v>457</v>
      </c>
      <c r="C39" s="125" t="s">
        <v>425</v>
      </c>
      <c r="D39" s="79" t="s">
        <v>434</v>
      </c>
      <c r="E39" s="79">
        <v>3</v>
      </c>
      <c r="F39" s="79" t="s">
        <v>473</v>
      </c>
      <c r="G39" s="79">
        <v>2</v>
      </c>
    </row>
    <row r="40" spans="1:7" s="22" customFormat="1" ht="12.75">
      <c r="A40" s="43">
        <f t="shared" si="0"/>
        <v>37</v>
      </c>
      <c r="B40" s="43" t="s">
        <v>457</v>
      </c>
      <c r="C40" s="43" t="s">
        <v>425</v>
      </c>
      <c r="D40" s="44" t="s">
        <v>435</v>
      </c>
      <c r="E40" s="44">
        <v>2</v>
      </c>
      <c r="F40" s="118" t="s">
        <v>523</v>
      </c>
      <c r="G40" s="44">
        <v>2</v>
      </c>
    </row>
    <row r="41" spans="1:7" s="22" customFormat="1" ht="12.75">
      <c r="A41" s="43">
        <f t="shared" si="0"/>
        <v>38</v>
      </c>
      <c r="B41" s="43" t="s">
        <v>457</v>
      </c>
      <c r="C41" s="43" t="s">
        <v>425</v>
      </c>
      <c r="D41" s="44" t="s">
        <v>436</v>
      </c>
      <c r="E41" s="44">
        <v>2</v>
      </c>
      <c r="F41" s="118" t="s">
        <v>523</v>
      </c>
      <c r="G41" s="44">
        <v>2</v>
      </c>
    </row>
    <row r="42" spans="1:7" s="22" customFormat="1" ht="12.75">
      <c r="A42" s="43">
        <f t="shared" si="0"/>
        <v>39</v>
      </c>
      <c r="B42" s="43" t="s">
        <v>457</v>
      </c>
      <c r="C42" s="43" t="s">
        <v>425</v>
      </c>
      <c r="D42" s="44">
        <v>7</v>
      </c>
      <c r="E42" s="44">
        <v>2</v>
      </c>
      <c r="F42" s="118" t="s">
        <v>523</v>
      </c>
      <c r="G42" s="44">
        <v>4</v>
      </c>
    </row>
    <row r="43" spans="1:7" s="22" customFormat="1" ht="12.75">
      <c r="A43" s="43">
        <f t="shared" si="0"/>
        <v>40</v>
      </c>
      <c r="B43" s="43" t="s">
        <v>457</v>
      </c>
      <c r="C43" s="43" t="s">
        <v>425</v>
      </c>
      <c r="D43" s="44" t="s">
        <v>437</v>
      </c>
      <c r="E43" s="44">
        <v>1</v>
      </c>
      <c r="F43" s="42">
        <v>1</v>
      </c>
      <c r="G43" s="44">
        <v>1</v>
      </c>
    </row>
    <row r="44" spans="1:7" s="22" customFormat="1" ht="12.75">
      <c r="A44" s="43">
        <f t="shared" si="0"/>
        <v>41</v>
      </c>
      <c r="B44" s="43" t="s">
        <v>457</v>
      </c>
      <c r="C44" s="43" t="s">
        <v>425</v>
      </c>
      <c r="D44" s="44" t="s">
        <v>438</v>
      </c>
      <c r="E44" s="44">
        <v>1</v>
      </c>
      <c r="F44" s="42">
        <v>1</v>
      </c>
      <c r="G44" s="44">
        <v>1</v>
      </c>
    </row>
    <row r="45" spans="1:7" s="22" customFormat="1" ht="12.75">
      <c r="A45" s="43">
        <f t="shared" si="0"/>
        <v>42</v>
      </c>
      <c r="B45" s="43" t="s">
        <v>457</v>
      </c>
      <c r="C45" s="43" t="s">
        <v>425</v>
      </c>
      <c r="D45" s="44" t="s">
        <v>439</v>
      </c>
      <c r="E45" s="44">
        <v>1</v>
      </c>
      <c r="F45" s="42">
        <v>1</v>
      </c>
      <c r="G45" s="44">
        <v>1</v>
      </c>
    </row>
    <row r="46" spans="1:7" s="22" customFormat="1" ht="12.75">
      <c r="A46" s="43">
        <f t="shared" si="0"/>
        <v>43</v>
      </c>
      <c r="B46" s="43" t="s">
        <v>457</v>
      </c>
      <c r="C46" s="125" t="s">
        <v>425</v>
      </c>
      <c r="D46" s="79" t="s">
        <v>440</v>
      </c>
      <c r="E46" s="79">
        <v>3</v>
      </c>
      <c r="F46" s="79" t="s">
        <v>473</v>
      </c>
      <c r="G46" s="79">
        <v>2</v>
      </c>
    </row>
    <row r="47" spans="1:7" s="22" customFormat="1" ht="12.75">
      <c r="A47" s="43">
        <f t="shared" si="0"/>
        <v>44</v>
      </c>
      <c r="B47" s="43" t="s">
        <v>457</v>
      </c>
      <c r="C47" s="43" t="s">
        <v>425</v>
      </c>
      <c r="D47" s="44">
        <v>15</v>
      </c>
      <c r="E47" s="44">
        <v>3</v>
      </c>
      <c r="F47" s="44" t="s">
        <v>472</v>
      </c>
      <c r="G47" s="44">
        <v>3</v>
      </c>
    </row>
    <row r="48" spans="1:7" s="22" customFormat="1" ht="12.75">
      <c r="A48" s="43">
        <f t="shared" si="0"/>
        <v>45</v>
      </c>
      <c r="B48" s="43" t="s">
        <v>457</v>
      </c>
      <c r="C48" s="43" t="s">
        <v>425</v>
      </c>
      <c r="D48" s="44" t="s">
        <v>400</v>
      </c>
      <c r="E48" s="44">
        <v>3</v>
      </c>
      <c r="F48" s="44" t="s">
        <v>492</v>
      </c>
      <c r="G48" s="44">
        <v>2</v>
      </c>
    </row>
    <row r="49" spans="1:7" s="22" customFormat="1" ht="12.75">
      <c r="A49" s="43">
        <f t="shared" si="0"/>
        <v>46</v>
      </c>
      <c r="B49" s="47" t="s">
        <v>457</v>
      </c>
      <c r="C49" s="43" t="s">
        <v>425</v>
      </c>
      <c r="D49" s="44">
        <v>17</v>
      </c>
      <c r="E49" s="44">
        <v>2</v>
      </c>
      <c r="F49" s="44" t="s">
        <v>492</v>
      </c>
      <c r="G49" s="44">
        <v>2</v>
      </c>
    </row>
    <row r="50" spans="1:7" s="22" customFormat="1" ht="12.75">
      <c r="A50" s="43">
        <f t="shared" si="0"/>
        <v>47</v>
      </c>
      <c r="B50" s="47" t="s">
        <v>457</v>
      </c>
      <c r="C50" s="120" t="s">
        <v>617</v>
      </c>
      <c r="D50" s="79">
        <v>5</v>
      </c>
      <c r="E50" s="79">
        <v>3</v>
      </c>
      <c r="F50" s="79" t="s">
        <v>473</v>
      </c>
      <c r="G50" s="79">
        <v>2</v>
      </c>
    </row>
    <row r="51" spans="1:7" s="22" customFormat="1" ht="12.75">
      <c r="A51" s="43">
        <f t="shared" si="0"/>
        <v>48</v>
      </c>
      <c r="B51" s="47" t="s">
        <v>457</v>
      </c>
      <c r="C51" s="120" t="s">
        <v>617</v>
      </c>
      <c r="D51" s="79">
        <v>7</v>
      </c>
      <c r="E51" s="79">
        <v>4</v>
      </c>
      <c r="F51" s="79" t="s">
        <v>471</v>
      </c>
      <c r="G51" s="79">
        <v>4</v>
      </c>
    </row>
    <row r="52" spans="1:7" s="22" customFormat="1" ht="12.75">
      <c r="A52" s="43">
        <f t="shared" si="0"/>
        <v>49</v>
      </c>
      <c r="B52" s="120" t="s">
        <v>457</v>
      </c>
      <c r="C52" s="120" t="s">
        <v>617</v>
      </c>
      <c r="D52" s="79">
        <v>9</v>
      </c>
      <c r="E52" s="79">
        <v>3</v>
      </c>
      <c r="F52" s="79" t="s">
        <v>473</v>
      </c>
      <c r="G52" s="79">
        <v>2</v>
      </c>
    </row>
    <row r="53" spans="1:7" s="22" customFormat="1" ht="12.75">
      <c r="A53" s="43">
        <f t="shared" si="0"/>
        <v>50</v>
      </c>
      <c r="B53" s="120" t="s">
        <v>457</v>
      </c>
      <c r="C53" s="120" t="s">
        <v>617</v>
      </c>
      <c r="D53" s="79">
        <v>11</v>
      </c>
      <c r="E53" s="79">
        <v>4</v>
      </c>
      <c r="F53" s="79" t="s">
        <v>471</v>
      </c>
      <c r="G53" s="79">
        <v>4</v>
      </c>
    </row>
    <row r="54" spans="1:7" s="22" customFormat="1" ht="12.75">
      <c r="A54" s="43">
        <f t="shared" si="0"/>
        <v>51</v>
      </c>
      <c r="B54" s="120" t="s">
        <v>457</v>
      </c>
      <c r="C54" s="120" t="s">
        <v>617</v>
      </c>
      <c r="D54" s="79" t="s">
        <v>438</v>
      </c>
      <c r="E54" s="79">
        <v>3</v>
      </c>
      <c r="F54" s="79" t="s">
        <v>473</v>
      </c>
      <c r="G54" s="79">
        <v>2</v>
      </c>
    </row>
    <row r="55" spans="1:7" s="22" customFormat="1" ht="12.75">
      <c r="A55" s="43">
        <f t="shared" si="0"/>
        <v>52</v>
      </c>
      <c r="B55" s="120" t="s">
        <v>457</v>
      </c>
      <c r="C55" s="120" t="s">
        <v>617</v>
      </c>
      <c r="D55" s="79" t="s">
        <v>439</v>
      </c>
      <c r="E55" s="79">
        <v>2</v>
      </c>
      <c r="F55" s="54" t="s">
        <v>525</v>
      </c>
      <c r="G55" s="79">
        <v>1</v>
      </c>
    </row>
    <row r="56" spans="1:7" s="22" customFormat="1" ht="12.75">
      <c r="A56" s="43">
        <f t="shared" si="0"/>
        <v>53</v>
      </c>
      <c r="B56" s="120" t="s">
        <v>457</v>
      </c>
      <c r="C56" s="120" t="s">
        <v>617</v>
      </c>
      <c r="D56" s="79">
        <v>13</v>
      </c>
      <c r="E56" s="79">
        <v>3</v>
      </c>
      <c r="F56" s="79" t="s">
        <v>472</v>
      </c>
      <c r="G56" s="79">
        <v>0</v>
      </c>
    </row>
    <row r="57" spans="1:7" s="22" customFormat="1" ht="12.75">
      <c r="A57" s="43">
        <f t="shared" si="0"/>
        <v>54</v>
      </c>
      <c r="B57" s="120" t="s">
        <v>457</v>
      </c>
      <c r="C57" s="120" t="s">
        <v>622</v>
      </c>
      <c r="D57" s="44">
        <v>34</v>
      </c>
      <c r="E57" s="44">
        <v>3</v>
      </c>
      <c r="F57" s="44" t="s">
        <v>472</v>
      </c>
      <c r="G57" s="44">
        <v>3</v>
      </c>
    </row>
    <row r="58" spans="1:7" s="22" customFormat="1" ht="12.75">
      <c r="A58" s="43">
        <f t="shared" si="0"/>
        <v>55</v>
      </c>
      <c r="B58" s="120" t="s">
        <v>457</v>
      </c>
      <c r="C58" s="120" t="s">
        <v>622</v>
      </c>
      <c r="D58" s="44">
        <v>36</v>
      </c>
      <c r="E58" s="44">
        <v>3</v>
      </c>
      <c r="F58" s="44" t="s">
        <v>472</v>
      </c>
      <c r="G58" s="44">
        <v>3</v>
      </c>
    </row>
    <row r="59" spans="1:7" s="22" customFormat="1" ht="12.75">
      <c r="A59" s="43">
        <f t="shared" si="0"/>
        <v>56</v>
      </c>
      <c r="B59" s="120" t="s">
        <v>457</v>
      </c>
      <c r="C59" s="120" t="s">
        <v>618</v>
      </c>
      <c r="D59" s="79">
        <v>59</v>
      </c>
      <c r="E59" s="79">
        <v>5</v>
      </c>
      <c r="F59" s="79" t="s">
        <v>619</v>
      </c>
      <c r="G59" s="79">
        <v>5</v>
      </c>
    </row>
    <row r="60" spans="1:7" s="22" customFormat="1" ht="12.75">
      <c r="A60" s="43">
        <f t="shared" si="0"/>
        <v>57</v>
      </c>
      <c r="B60" s="120" t="s">
        <v>457</v>
      </c>
      <c r="C60" s="120" t="s">
        <v>618</v>
      </c>
      <c r="D60" s="79">
        <v>61</v>
      </c>
      <c r="E60" s="79">
        <v>3</v>
      </c>
      <c r="F60" s="79" t="s">
        <v>492</v>
      </c>
      <c r="G60" s="79">
        <v>2</v>
      </c>
    </row>
    <row r="61" spans="1:7" s="22" customFormat="1" ht="12.75">
      <c r="A61" s="43">
        <f t="shared" si="0"/>
        <v>58</v>
      </c>
      <c r="B61" s="120" t="s">
        <v>457</v>
      </c>
      <c r="C61" s="120" t="s">
        <v>618</v>
      </c>
      <c r="D61" s="79">
        <v>63</v>
      </c>
      <c r="E61" s="79">
        <v>4</v>
      </c>
      <c r="F61" s="79" t="s">
        <v>628</v>
      </c>
      <c r="G61" s="79">
        <v>2</v>
      </c>
    </row>
    <row r="62" spans="1:7" s="22" customFormat="1" ht="12.75">
      <c r="A62" s="43">
        <f t="shared" si="0"/>
        <v>59</v>
      </c>
      <c r="B62" s="120" t="s">
        <v>457</v>
      </c>
      <c r="C62" s="120" t="s">
        <v>618</v>
      </c>
      <c r="D62" s="79" t="s">
        <v>620</v>
      </c>
      <c r="E62" s="79">
        <v>2</v>
      </c>
      <c r="F62" s="54" t="s">
        <v>492</v>
      </c>
      <c r="G62" s="79">
        <v>2</v>
      </c>
    </row>
    <row r="63" spans="1:7" s="22" customFormat="1" ht="12.75">
      <c r="A63" s="43">
        <f t="shared" si="0"/>
        <v>60</v>
      </c>
      <c r="B63" s="120" t="s">
        <v>457</v>
      </c>
      <c r="C63" s="120" t="s">
        <v>618</v>
      </c>
      <c r="D63" s="79">
        <v>79</v>
      </c>
      <c r="E63" s="79">
        <v>4</v>
      </c>
      <c r="F63" s="79" t="s">
        <v>471</v>
      </c>
      <c r="G63" s="79">
        <v>4</v>
      </c>
    </row>
    <row r="64" spans="1:7" s="22" customFormat="1" ht="12.75">
      <c r="A64" s="43">
        <f t="shared" si="0"/>
        <v>61</v>
      </c>
      <c r="B64" s="120" t="s">
        <v>457</v>
      </c>
      <c r="C64" s="120" t="s">
        <v>618</v>
      </c>
      <c r="D64" s="79">
        <v>81</v>
      </c>
      <c r="E64" s="79">
        <v>3</v>
      </c>
      <c r="F64" s="79" t="s">
        <v>492</v>
      </c>
      <c r="G64" s="79">
        <v>2</v>
      </c>
    </row>
    <row r="65" spans="1:7" s="22" customFormat="1" ht="12.75">
      <c r="A65" s="43">
        <f t="shared" si="0"/>
        <v>62</v>
      </c>
      <c r="B65" s="120" t="s">
        <v>457</v>
      </c>
      <c r="C65" s="120" t="s">
        <v>618</v>
      </c>
      <c r="D65" s="79">
        <v>83</v>
      </c>
      <c r="E65" s="79">
        <v>3</v>
      </c>
      <c r="F65" s="79" t="s">
        <v>472</v>
      </c>
      <c r="G65" s="79">
        <v>3</v>
      </c>
    </row>
    <row r="66" spans="1:7" s="22" customFormat="1" ht="12.75">
      <c r="A66" s="43">
        <f t="shared" si="0"/>
        <v>63</v>
      </c>
      <c r="B66" s="120" t="s">
        <v>457</v>
      </c>
      <c r="C66" s="43" t="s">
        <v>454</v>
      </c>
      <c r="D66" s="44">
        <v>32</v>
      </c>
      <c r="E66" s="44">
        <v>6</v>
      </c>
      <c r="F66" s="44" t="s">
        <v>474</v>
      </c>
      <c r="G66" s="44">
        <v>5</v>
      </c>
    </row>
    <row r="67" spans="1:7" s="22" customFormat="1" ht="12.75">
      <c r="A67" s="43">
        <f t="shared" si="0"/>
        <v>64</v>
      </c>
      <c r="B67" s="120" t="s">
        <v>457</v>
      </c>
      <c r="C67" s="43" t="s">
        <v>454</v>
      </c>
      <c r="D67" s="44">
        <v>2</v>
      </c>
      <c r="E67" s="44">
        <v>5</v>
      </c>
      <c r="F67" s="44" t="s">
        <v>491</v>
      </c>
      <c r="G67" s="44">
        <v>5</v>
      </c>
    </row>
    <row r="68" spans="1:7" s="22" customFormat="1" ht="12.75">
      <c r="A68" s="43">
        <f t="shared" si="0"/>
        <v>65</v>
      </c>
      <c r="B68" s="120" t="s">
        <v>457</v>
      </c>
      <c r="C68" s="43" t="s">
        <v>454</v>
      </c>
      <c r="D68" s="44">
        <v>8</v>
      </c>
      <c r="E68" s="44">
        <v>5</v>
      </c>
      <c r="F68" s="44" t="s">
        <v>491</v>
      </c>
      <c r="G68" s="44">
        <v>5</v>
      </c>
    </row>
    <row r="69" spans="1:7" s="22" customFormat="1" ht="12.75">
      <c r="A69" s="43">
        <f t="shared" si="0"/>
        <v>66</v>
      </c>
      <c r="B69" s="120" t="s">
        <v>457</v>
      </c>
      <c r="C69" s="43" t="s">
        <v>454</v>
      </c>
      <c r="D69" s="44">
        <v>10</v>
      </c>
      <c r="E69" s="44">
        <v>3</v>
      </c>
      <c r="F69" s="44" t="s">
        <v>472</v>
      </c>
      <c r="G69" s="44">
        <v>3</v>
      </c>
    </row>
    <row r="70" spans="1:7" s="22" customFormat="1" ht="12.75">
      <c r="A70" s="43">
        <f aca="true" t="shared" si="1" ref="A70:A77">A69+1</f>
        <v>67</v>
      </c>
      <c r="B70" s="120" t="s">
        <v>457</v>
      </c>
      <c r="C70" s="43" t="s">
        <v>454</v>
      </c>
      <c r="D70" s="44">
        <v>14</v>
      </c>
      <c r="E70" s="44">
        <v>5</v>
      </c>
      <c r="F70" s="44" t="s">
        <v>491</v>
      </c>
      <c r="G70" s="44">
        <v>5</v>
      </c>
    </row>
    <row r="71" spans="1:7" s="22" customFormat="1" ht="12.75">
      <c r="A71" s="43">
        <f t="shared" si="1"/>
        <v>68</v>
      </c>
      <c r="B71" s="120" t="s">
        <v>457</v>
      </c>
      <c r="C71" s="43" t="s">
        <v>454</v>
      </c>
      <c r="D71" s="44">
        <v>20</v>
      </c>
      <c r="E71" s="44">
        <v>2</v>
      </c>
      <c r="F71" s="44" t="s">
        <v>492</v>
      </c>
      <c r="G71" s="44">
        <v>2</v>
      </c>
    </row>
    <row r="72" spans="1:7" s="22" customFormat="1" ht="12.75">
      <c r="A72" s="43">
        <f t="shared" si="1"/>
        <v>69</v>
      </c>
      <c r="B72" s="120" t="s">
        <v>457</v>
      </c>
      <c r="C72" s="43" t="s">
        <v>454</v>
      </c>
      <c r="D72" s="44">
        <v>24</v>
      </c>
      <c r="E72" s="44">
        <v>3</v>
      </c>
      <c r="F72" s="44" t="s">
        <v>472</v>
      </c>
      <c r="G72" s="44">
        <v>3</v>
      </c>
    </row>
    <row r="73" spans="1:7" s="22" customFormat="1" ht="12.75">
      <c r="A73" s="43">
        <f t="shared" si="1"/>
        <v>70</v>
      </c>
      <c r="B73" s="120" t="s">
        <v>457</v>
      </c>
      <c r="C73" s="43" t="s">
        <v>454</v>
      </c>
      <c r="D73" s="44">
        <v>26</v>
      </c>
      <c r="E73" s="44">
        <v>3</v>
      </c>
      <c r="F73" s="44" t="s">
        <v>492</v>
      </c>
      <c r="G73" s="44">
        <v>2</v>
      </c>
    </row>
    <row r="74" spans="1:7" s="22" customFormat="1" ht="12.75">
      <c r="A74" s="43">
        <f t="shared" si="1"/>
        <v>71</v>
      </c>
      <c r="B74" s="120" t="s">
        <v>457</v>
      </c>
      <c r="C74" s="43" t="s">
        <v>454</v>
      </c>
      <c r="D74" s="44">
        <v>28</v>
      </c>
      <c r="E74" s="44">
        <v>6</v>
      </c>
      <c r="F74" s="44" t="s">
        <v>581</v>
      </c>
      <c r="G74" s="44">
        <v>6</v>
      </c>
    </row>
    <row r="75" spans="1:7" s="22" customFormat="1" ht="12.75">
      <c r="A75" s="43">
        <f t="shared" si="1"/>
        <v>72</v>
      </c>
      <c r="B75" s="47" t="s">
        <v>457</v>
      </c>
      <c r="C75" s="120" t="s">
        <v>424</v>
      </c>
      <c r="D75" s="79">
        <v>68</v>
      </c>
      <c r="E75" s="79">
        <v>3</v>
      </c>
      <c r="F75" s="79" t="s">
        <v>472</v>
      </c>
      <c r="G75" s="79">
        <v>3</v>
      </c>
    </row>
    <row r="76" spans="1:7" s="22" customFormat="1" ht="12.75">
      <c r="A76" s="43">
        <f t="shared" si="1"/>
        <v>73</v>
      </c>
      <c r="B76" s="47" t="s">
        <v>457</v>
      </c>
      <c r="C76" s="120" t="s">
        <v>424</v>
      </c>
      <c r="D76" s="79">
        <v>101</v>
      </c>
      <c r="E76" s="79">
        <v>3</v>
      </c>
      <c r="F76" s="79" t="s">
        <v>472</v>
      </c>
      <c r="G76" s="79">
        <v>3</v>
      </c>
    </row>
    <row r="77" spans="1:7" s="22" customFormat="1" ht="12.75">
      <c r="A77" s="43">
        <f t="shared" si="1"/>
        <v>74</v>
      </c>
      <c r="B77" s="47" t="s">
        <v>457</v>
      </c>
      <c r="C77" s="120" t="s">
        <v>424</v>
      </c>
      <c r="D77" s="79" t="s">
        <v>419</v>
      </c>
      <c r="E77" s="79">
        <v>3</v>
      </c>
      <c r="F77" s="79" t="s">
        <v>492</v>
      </c>
      <c r="G77" s="79">
        <v>2</v>
      </c>
    </row>
    <row r="78" spans="1:7" s="10" customFormat="1" ht="15.75">
      <c r="A78" s="175"/>
      <c r="B78" s="175"/>
      <c r="C78" s="175"/>
      <c r="D78" s="175"/>
      <c r="E78" s="12"/>
      <c r="F78" s="34" t="s">
        <v>226</v>
      </c>
      <c r="G78" s="15">
        <f>SUM(G4:G77)</f>
        <v>187</v>
      </c>
    </row>
    <row r="79" spans="7:103" ht="11.25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</row>
    <row r="80" spans="7:103" ht="11.25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</row>
    <row r="81" spans="7:103" ht="11.25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</row>
    <row r="82" spans="7:103" ht="11.25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</row>
    <row r="83" spans="7:103" ht="11.25"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</row>
    <row r="84" spans="7:103" ht="11.25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</row>
    <row r="85" spans="7:103" ht="11.25"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</row>
    <row r="86" spans="7:103" ht="11.25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</row>
    <row r="87" spans="7:103" ht="11.25"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</row>
    <row r="88" spans="7:103" ht="11.25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</row>
    <row r="89" spans="7:103" ht="11.25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</row>
    <row r="90" spans="7:103" ht="11.25"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</row>
    <row r="91" spans="7:103" ht="11.25"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</row>
    <row r="92" spans="7:103" ht="11.25"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</row>
    <row r="93" spans="7:103" ht="11.25"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</row>
    <row r="94" spans="7:103" ht="11.25"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</row>
    <row r="95" spans="7:103" ht="11.25"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</row>
    <row r="96" spans="7:103" ht="11.25"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</row>
    <row r="97" spans="7:103" ht="11.25"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</row>
    <row r="98" spans="7:103" ht="11.25"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</row>
    <row r="99" spans="7:103" ht="11.25"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</row>
    <row r="100" spans="7:103" ht="11.25"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</row>
    <row r="101" spans="7:103" ht="11.25"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</row>
    <row r="102" spans="7:103" ht="11.25"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</row>
    <row r="103" spans="7:103" ht="11.25"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</row>
    <row r="104" spans="7:103" ht="11.25"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</row>
    <row r="105" spans="7:103" ht="11.25"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</row>
  </sheetData>
  <sheetProtection/>
  <mergeCells count="3">
    <mergeCell ref="E1:G1"/>
    <mergeCell ref="A78:D78"/>
    <mergeCell ref="A2:F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1" ySplit="13" topLeftCell="L53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G5" sqref="G5"/>
    </sheetView>
  </sheetViews>
  <sheetFormatPr defaultColWidth="9.140625" defaultRowHeight="12.75"/>
  <cols>
    <col min="1" max="1" width="2.8515625" style="13" bestFit="1" customWidth="1"/>
    <col min="2" max="2" width="14.8515625" style="13" customWidth="1"/>
    <col min="3" max="3" width="15.140625" style="0" customWidth="1"/>
    <col min="4" max="4" width="9.140625" style="0" customWidth="1"/>
    <col min="5" max="5" width="10.8515625" style="0" customWidth="1"/>
    <col min="6" max="6" width="27.8515625" style="0" customWidth="1"/>
    <col min="7" max="7" width="10.00390625" style="0" customWidth="1"/>
  </cols>
  <sheetData>
    <row r="1" spans="1:7" s="13" customFormat="1" ht="111.75" customHeight="1">
      <c r="A1" s="147"/>
      <c r="B1" s="148"/>
      <c r="C1" s="148"/>
      <c r="D1" s="148"/>
      <c r="E1" s="148"/>
      <c r="F1" s="149"/>
      <c r="G1" s="150"/>
    </row>
    <row r="2" spans="1:7" s="13" customFormat="1" ht="24.75" customHeight="1">
      <c r="A2" s="167" t="s">
        <v>370</v>
      </c>
      <c r="B2" s="168"/>
      <c r="C2" s="168"/>
      <c r="D2" s="168"/>
      <c r="E2" s="168"/>
      <c r="F2" s="169"/>
      <c r="G2" s="11">
        <f>G73</f>
        <v>205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3" customFormat="1" ht="12.75">
      <c r="A4" s="43">
        <v>1</v>
      </c>
      <c r="B4" s="44" t="s">
        <v>486</v>
      </c>
      <c r="C4" s="83" t="s">
        <v>25</v>
      </c>
      <c r="D4" s="84">
        <v>38</v>
      </c>
      <c r="E4" s="84">
        <v>2</v>
      </c>
      <c r="F4" s="42" t="s">
        <v>523</v>
      </c>
      <c r="G4" s="86">
        <v>2</v>
      </c>
    </row>
    <row r="5" spans="1:7" s="23" customFormat="1" ht="12.75">
      <c r="A5" s="43">
        <f>1+A4</f>
        <v>2</v>
      </c>
      <c r="B5" s="44" t="s">
        <v>486</v>
      </c>
      <c r="C5" s="83" t="s">
        <v>25</v>
      </c>
      <c r="D5" s="136">
        <v>59</v>
      </c>
      <c r="E5" s="136">
        <v>2</v>
      </c>
      <c r="F5" s="54" t="s">
        <v>232</v>
      </c>
      <c r="G5" s="137">
        <v>1</v>
      </c>
    </row>
    <row r="6" spans="1:7" s="23" customFormat="1" ht="12.75">
      <c r="A6" s="43">
        <f>1+A5</f>
        <v>3</v>
      </c>
      <c r="B6" s="44" t="s">
        <v>486</v>
      </c>
      <c r="C6" s="83" t="s">
        <v>25</v>
      </c>
      <c r="D6" s="136" t="s">
        <v>363</v>
      </c>
      <c r="E6" s="136">
        <v>2</v>
      </c>
      <c r="F6" s="54" t="s">
        <v>523</v>
      </c>
      <c r="G6" s="137">
        <v>2</v>
      </c>
    </row>
    <row r="7" spans="1:7" s="23" customFormat="1" ht="12.75">
      <c r="A7" s="43">
        <v>4</v>
      </c>
      <c r="B7" s="79" t="s">
        <v>486</v>
      </c>
      <c r="C7" s="135" t="s">
        <v>25</v>
      </c>
      <c r="D7" s="136" t="s">
        <v>114</v>
      </c>
      <c r="E7" s="136">
        <v>4</v>
      </c>
      <c r="F7" s="54" t="s">
        <v>560</v>
      </c>
      <c r="G7" s="137">
        <v>4</v>
      </c>
    </row>
    <row r="8" spans="1:7" s="23" customFormat="1" ht="12.75">
      <c r="A8" s="43">
        <f>1+A7</f>
        <v>5</v>
      </c>
      <c r="B8" s="79" t="s">
        <v>486</v>
      </c>
      <c r="C8" s="135" t="s">
        <v>25</v>
      </c>
      <c r="D8" s="136" t="s">
        <v>364</v>
      </c>
      <c r="E8" s="136">
        <v>5</v>
      </c>
      <c r="F8" s="54" t="s">
        <v>538</v>
      </c>
      <c r="G8" s="137">
        <v>5</v>
      </c>
    </row>
    <row r="9" spans="1:7" s="23" customFormat="1" ht="12.75">
      <c r="A9" s="43">
        <v>6</v>
      </c>
      <c r="B9" s="79" t="s">
        <v>486</v>
      </c>
      <c r="C9" s="135" t="s">
        <v>25</v>
      </c>
      <c r="D9" s="136" t="s">
        <v>282</v>
      </c>
      <c r="E9" s="136">
        <v>3</v>
      </c>
      <c r="F9" s="54" t="s">
        <v>537</v>
      </c>
      <c r="G9" s="137">
        <v>2</v>
      </c>
    </row>
    <row r="10" spans="1:7" s="23" customFormat="1" ht="12.75">
      <c r="A10" s="43">
        <v>7</v>
      </c>
      <c r="B10" s="79" t="s">
        <v>486</v>
      </c>
      <c r="C10" s="135" t="s">
        <v>25</v>
      </c>
      <c r="D10" s="136" t="s">
        <v>115</v>
      </c>
      <c r="E10" s="136">
        <v>1</v>
      </c>
      <c r="F10" s="136" t="s">
        <v>525</v>
      </c>
      <c r="G10" s="137">
        <v>1</v>
      </c>
    </row>
    <row r="11" spans="1:7" s="23" customFormat="1" ht="12.75">
      <c r="A11" s="43">
        <v>8</v>
      </c>
      <c r="B11" s="79" t="s">
        <v>486</v>
      </c>
      <c r="C11" s="135" t="s">
        <v>25</v>
      </c>
      <c r="D11" s="136" t="s">
        <v>108</v>
      </c>
      <c r="E11" s="136">
        <v>6</v>
      </c>
      <c r="F11" s="54" t="s">
        <v>564</v>
      </c>
      <c r="G11" s="137">
        <v>6</v>
      </c>
    </row>
    <row r="12" spans="1:7" s="23" customFormat="1" ht="12.75">
      <c r="A12" s="43">
        <v>9</v>
      </c>
      <c r="B12" s="79" t="s">
        <v>486</v>
      </c>
      <c r="C12" s="135" t="s">
        <v>25</v>
      </c>
      <c r="D12" s="136" t="s">
        <v>116</v>
      </c>
      <c r="E12" s="136">
        <v>5</v>
      </c>
      <c r="F12" s="54" t="s">
        <v>538</v>
      </c>
      <c r="G12" s="137">
        <v>5</v>
      </c>
    </row>
    <row r="13" spans="1:7" s="23" customFormat="1" ht="12.75">
      <c r="A13" s="43">
        <v>10</v>
      </c>
      <c r="B13" s="79" t="s">
        <v>486</v>
      </c>
      <c r="C13" s="135" t="s">
        <v>26</v>
      </c>
      <c r="D13" s="136" t="s">
        <v>89</v>
      </c>
      <c r="E13" s="136">
        <v>1</v>
      </c>
      <c r="F13" s="136" t="s">
        <v>525</v>
      </c>
      <c r="G13" s="137">
        <v>1</v>
      </c>
    </row>
    <row r="14" spans="1:7" s="23" customFormat="1" ht="12.75">
      <c r="A14" s="43">
        <v>11</v>
      </c>
      <c r="B14" s="79" t="s">
        <v>486</v>
      </c>
      <c r="C14" s="135" t="s">
        <v>27</v>
      </c>
      <c r="D14" s="136" t="s">
        <v>107</v>
      </c>
      <c r="E14" s="136">
        <v>11</v>
      </c>
      <c r="F14" s="54" t="s">
        <v>579</v>
      </c>
      <c r="G14" s="137">
        <v>11</v>
      </c>
    </row>
    <row r="15" spans="1:7" s="23" customFormat="1" ht="12.75">
      <c r="A15" s="43">
        <v>12</v>
      </c>
      <c r="B15" s="79" t="s">
        <v>486</v>
      </c>
      <c r="C15" s="135" t="s">
        <v>28</v>
      </c>
      <c r="D15" s="136" t="s">
        <v>252</v>
      </c>
      <c r="E15" s="136">
        <v>3</v>
      </c>
      <c r="F15" s="136" t="s">
        <v>532</v>
      </c>
      <c r="G15" s="137">
        <v>3</v>
      </c>
    </row>
    <row r="16" spans="1:7" s="23" customFormat="1" ht="12.75">
      <c r="A16" s="43">
        <v>13</v>
      </c>
      <c r="B16" s="79" t="s">
        <v>486</v>
      </c>
      <c r="C16" s="135" t="s">
        <v>28</v>
      </c>
      <c r="D16" s="136" t="s">
        <v>72</v>
      </c>
      <c r="E16" s="136">
        <v>3</v>
      </c>
      <c r="F16" s="136" t="s">
        <v>532</v>
      </c>
      <c r="G16" s="137">
        <v>3</v>
      </c>
    </row>
    <row r="17" spans="1:7" s="23" customFormat="1" ht="12.75">
      <c r="A17" s="43">
        <v>14</v>
      </c>
      <c r="B17" s="79" t="s">
        <v>486</v>
      </c>
      <c r="C17" s="135" t="s">
        <v>28</v>
      </c>
      <c r="D17" s="136" t="s">
        <v>262</v>
      </c>
      <c r="E17" s="136">
        <v>3</v>
      </c>
      <c r="F17" s="136" t="s">
        <v>532</v>
      </c>
      <c r="G17" s="137">
        <v>3</v>
      </c>
    </row>
    <row r="18" spans="1:7" s="23" customFormat="1" ht="12.75">
      <c r="A18" s="43">
        <v>15</v>
      </c>
      <c r="B18" s="79" t="s">
        <v>486</v>
      </c>
      <c r="C18" s="135" t="s">
        <v>28</v>
      </c>
      <c r="D18" s="136" t="s">
        <v>65</v>
      </c>
      <c r="E18" s="136">
        <v>5</v>
      </c>
      <c r="F18" s="54" t="s">
        <v>538</v>
      </c>
      <c r="G18" s="137">
        <v>5</v>
      </c>
    </row>
    <row r="19" spans="1:7" s="23" customFormat="1" ht="12.75">
      <c r="A19" s="43">
        <v>16</v>
      </c>
      <c r="B19" s="79" t="s">
        <v>486</v>
      </c>
      <c r="C19" s="135" t="s">
        <v>29</v>
      </c>
      <c r="D19" s="136" t="s">
        <v>76</v>
      </c>
      <c r="E19" s="136">
        <v>2</v>
      </c>
      <c r="F19" s="54" t="s">
        <v>523</v>
      </c>
      <c r="G19" s="137">
        <v>2</v>
      </c>
    </row>
    <row r="20" spans="1:7" s="23" customFormat="1" ht="12.75">
      <c r="A20" s="43">
        <v>17</v>
      </c>
      <c r="B20" s="79" t="s">
        <v>486</v>
      </c>
      <c r="C20" s="135" t="s">
        <v>117</v>
      </c>
      <c r="D20" s="136">
        <v>23</v>
      </c>
      <c r="E20" s="136">
        <v>3</v>
      </c>
      <c r="F20" s="54" t="s">
        <v>532</v>
      </c>
      <c r="G20" s="137">
        <v>3</v>
      </c>
    </row>
    <row r="21" spans="1:7" s="23" customFormat="1" ht="12.75">
      <c r="A21" s="43">
        <v>18</v>
      </c>
      <c r="B21" s="79" t="s">
        <v>486</v>
      </c>
      <c r="C21" s="135" t="s">
        <v>117</v>
      </c>
      <c r="D21" s="136" t="s">
        <v>63</v>
      </c>
      <c r="E21" s="136">
        <v>1</v>
      </c>
      <c r="F21" s="136" t="s">
        <v>525</v>
      </c>
      <c r="G21" s="137">
        <v>1</v>
      </c>
    </row>
    <row r="22" spans="1:7" s="23" customFormat="1" ht="12.75">
      <c r="A22" s="43">
        <v>19</v>
      </c>
      <c r="B22" s="79" t="s">
        <v>486</v>
      </c>
      <c r="C22" s="135" t="s">
        <v>117</v>
      </c>
      <c r="D22" s="136" t="s">
        <v>118</v>
      </c>
      <c r="E22" s="136">
        <v>3</v>
      </c>
      <c r="F22" s="136" t="s">
        <v>532</v>
      </c>
      <c r="G22" s="137">
        <v>3</v>
      </c>
    </row>
    <row r="23" spans="1:7" s="23" customFormat="1" ht="12.75">
      <c r="A23" s="43">
        <v>20</v>
      </c>
      <c r="B23" s="79" t="s">
        <v>486</v>
      </c>
      <c r="C23" s="135" t="s">
        <v>117</v>
      </c>
      <c r="D23" s="136">
        <v>38</v>
      </c>
      <c r="E23" s="136">
        <v>4</v>
      </c>
      <c r="F23" s="156" t="s">
        <v>554</v>
      </c>
      <c r="G23" s="137">
        <v>6</v>
      </c>
    </row>
    <row r="24" spans="1:7" s="23" customFormat="1" ht="12.75">
      <c r="A24" s="43">
        <v>21</v>
      </c>
      <c r="B24" s="79" t="s">
        <v>486</v>
      </c>
      <c r="C24" s="135" t="s">
        <v>117</v>
      </c>
      <c r="D24" s="136">
        <v>42</v>
      </c>
      <c r="E24" s="137">
        <v>2</v>
      </c>
      <c r="F24" s="137" t="s">
        <v>232</v>
      </c>
      <c r="G24" s="155">
        <v>1</v>
      </c>
    </row>
    <row r="25" spans="1:7" s="23" customFormat="1" ht="12.75">
      <c r="A25" s="43">
        <v>22</v>
      </c>
      <c r="B25" s="79" t="s">
        <v>486</v>
      </c>
      <c r="C25" s="135" t="s">
        <v>117</v>
      </c>
      <c r="D25" s="136" t="s">
        <v>105</v>
      </c>
      <c r="E25" s="136">
        <v>4</v>
      </c>
      <c r="F25" s="136" t="s">
        <v>560</v>
      </c>
      <c r="G25" s="137">
        <v>4</v>
      </c>
    </row>
    <row r="26" spans="1:7" s="23" customFormat="1" ht="12.75">
      <c r="A26" s="43">
        <v>23</v>
      </c>
      <c r="B26" s="79" t="s">
        <v>486</v>
      </c>
      <c r="C26" s="135" t="s">
        <v>117</v>
      </c>
      <c r="D26" s="136" t="s">
        <v>365</v>
      </c>
      <c r="E26" s="136">
        <v>2</v>
      </c>
      <c r="F26" s="54" t="s">
        <v>523</v>
      </c>
      <c r="G26" s="137">
        <v>2</v>
      </c>
    </row>
    <row r="27" spans="1:7" s="23" customFormat="1" ht="12.75">
      <c r="A27" s="43">
        <v>24</v>
      </c>
      <c r="B27" s="79" t="s">
        <v>486</v>
      </c>
      <c r="C27" s="135" t="s">
        <v>30</v>
      </c>
      <c r="D27" s="136" t="s">
        <v>63</v>
      </c>
      <c r="E27" s="136">
        <v>1</v>
      </c>
      <c r="F27" s="136" t="s">
        <v>525</v>
      </c>
      <c r="G27" s="137">
        <v>1</v>
      </c>
    </row>
    <row r="28" spans="1:7" s="23" customFormat="1" ht="12.75">
      <c r="A28" s="43">
        <v>25</v>
      </c>
      <c r="B28" s="79" t="s">
        <v>486</v>
      </c>
      <c r="C28" s="135" t="s">
        <v>627</v>
      </c>
      <c r="D28" s="136">
        <v>51</v>
      </c>
      <c r="E28" s="136">
        <v>6</v>
      </c>
      <c r="F28" s="54" t="s">
        <v>564</v>
      </c>
      <c r="G28" s="137">
        <v>6</v>
      </c>
    </row>
    <row r="29" spans="1:7" s="23" customFormat="1" ht="12.75">
      <c r="A29" s="43">
        <v>26</v>
      </c>
      <c r="B29" s="79" t="s">
        <v>486</v>
      </c>
      <c r="C29" s="135" t="s">
        <v>23</v>
      </c>
      <c r="D29" s="136" t="s">
        <v>187</v>
      </c>
      <c r="E29" s="136">
        <v>2</v>
      </c>
      <c r="F29" s="54" t="s">
        <v>523</v>
      </c>
      <c r="G29" s="137">
        <v>2</v>
      </c>
    </row>
    <row r="30" spans="1:7" s="23" customFormat="1" ht="12.75">
      <c r="A30" s="43">
        <v>27</v>
      </c>
      <c r="B30" s="79" t="s">
        <v>486</v>
      </c>
      <c r="C30" s="135" t="s">
        <v>23</v>
      </c>
      <c r="D30" s="136" t="s">
        <v>366</v>
      </c>
      <c r="E30" s="136">
        <v>1</v>
      </c>
      <c r="F30" s="136" t="s">
        <v>525</v>
      </c>
      <c r="G30" s="137">
        <v>1</v>
      </c>
    </row>
    <row r="31" spans="1:7" s="23" customFormat="1" ht="12.75">
      <c r="A31" s="43">
        <v>28</v>
      </c>
      <c r="B31" s="79" t="s">
        <v>486</v>
      </c>
      <c r="C31" s="135" t="s">
        <v>23</v>
      </c>
      <c r="D31" s="136" t="s">
        <v>119</v>
      </c>
      <c r="E31" s="136">
        <v>2</v>
      </c>
      <c r="F31" s="54" t="s">
        <v>523</v>
      </c>
      <c r="G31" s="137">
        <v>2</v>
      </c>
    </row>
    <row r="32" spans="1:7" s="23" customFormat="1" ht="12.75">
      <c r="A32" s="43">
        <v>29</v>
      </c>
      <c r="B32" s="79" t="s">
        <v>486</v>
      </c>
      <c r="C32" s="135" t="s">
        <v>23</v>
      </c>
      <c r="D32" s="136">
        <v>159</v>
      </c>
      <c r="E32" s="136">
        <v>4</v>
      </c>
      <c r="F32" s="54" t="s">
        <v>560</v>
      </c>
      <c r="G32" s="137">
        <v>4</v>
      </c>
    </row>
    <row r="33" spans="1:7" s="23" customFormat="1" ht="12.75">
      <c r="A33" s="43">
        <v>30</v>
      </c>
      <c r="B33" s="79" t="s">
        <v>486</v>
      </c>
      <c r="C33" s="135" t="s">
        <v>23</v>
      </c>
      <c r="D33" s="136" t="s">
        <v>120</v>
      </c>
      <c r="E33" s="136">
        <v>2</v>
      </c>
      <c r="F33" s="54" t="s">
        <v>523</v>
      </c>
      <c r="G33" s="137">
        <v>2</v>
      </c>
    </row>
    <row r="34" spans="1:7" s="23" customFormat="1" ht="12.75">
      <c r="A34" s="43">
        <v>31</v>
      </c>
      <c r="B34" s="44" t="s">
        <v>486</v>
      </c>
      <c r="C34" s="83" t="s">
        <v>23</v>
      </c>
      <c r="D34" s="85" t="s">
        <v>121</v>
      </c>
      <c r="E34" s="85">
        <v>4</v>
      </c>
      <c r="F34" s="42" t="s">
        <v>530</v>
      </c>
      <c r="G34" s="87">
        <v>4</v>
      </c>
    </row>
    <row r="35" spans="1:7" s="23" customFormat="1" ht="12.75">
      <c r="A35" s="43">
        <v>32</v>
      </c>
      <c r="B35" s="44" t="s">
        <v>486</v>
      </c>
      <c r="C35" s="83" t="s">
        <v>23</v>
      </c>
      <c r="D35" s="85">
        <v>204</v>
      </c>
      <c r="E35" s="85">
        <v>2</v>
      </c>
      <c r="F35" s="42" t="s">
        <v>523</v>
      </c>
      <c r="G35" s="87">
        <v>2</v>
      </c>
    </row>
    <row r="36" spans="1:7" s="23" customFormat="1" ht="12.75">
      <c r="A36" s="43">
        <v>33</v>
      </c>
      <c r="B36" s="44" t="s">
        <v>486</v>
      </c>
      <c r="C36" s="83" t="s">
        <v>23</v>
      </c>
      <c r="D36" s="85">
        <v>206</v>
      </c>
      <c r="E36" s="85">
        <v>1</v>
      </c>
      <c r="F36" s="85" t="s">
        <v>525</v>
      </c>
      <c r="G36" s="87">
        <v>1</v>
      </c>
    </row>
    <row r="37" spans="1:7" s="23" customFormat="1" ht="12.75">
      <c r="A37" s="43">
        <v>34</v>
      </c>
      <c r="B37" s="79" t="s">
        <v>486</v>
      </c>
      <c r="C37" s="135" t="s">
        <v>23</v>
      </c>
      <c r="D37" s="136">
        <v>222</v>
      </c>
      <c r="E37" s="136">
        <v>7</v>
      </c>
      <c r="F37" s="54" t="s">
        <v>623</v>
      </c>
      <c r="G37" s="137">
        <v>6</v>
      </c>
    </row>
    <row r="38" spans="1:7" s="23" customFormat="1" ht="12.75">
      <c r="A38" s="43">
        <v>35</v>
      </c>
      <c r="B38" s="44" t="s">
        <v>486</v>
      </c>
      <c r="C38" s="83" t="s">
        <v>23</v>
      </c>
      <c r="D38" s="85">
        <v>224</v>
      </c>
      <c r="E38" s="85">
        <v>3</v>
      </c>
      <c r="F38" s="85" t="s">
        <v>532</v>
      </c>
      <c r="G38" s="87">
        <v>3</v>
      </c>
    </row>
    <row r="39" spans="1:7" s="23" customFormat="1" ht="12.75">
      <c r="A39" s="43">
        <v>36</v>
      </c>
      <c r="B39" s="44" t="s">
        <v>486</v>
      </c>
      <c r="C39" s="83" t="s">
        <v>23</v>
      </c>
      <c r="D39" s="85">
        <v>266</v>
      </c>
      <c r="E39" s="85">
        <v>3</v>
      </c>
      <c r="F39" s="85" t="s">
        <v>532</v>
      </c>
      <c r="G39" s="87">
        <v>3</v>
      </c>
    </row>
    <row r="40" spans="1:7" s="23" customFormat="1" ht="12.75">
      <c r="A40" s="43">
        <v>37</v>
      </c>
      <c r="B40" s="44" t="s">
        <v>486</v>
      </c>
      <c r="C40" s="83" t="s">
        <v>395</v>
      </c>
      <c r="D40" s="85">
        <v>66</v>
      </c>
      <c r="E40" s="85">
        <v>1</v>
      </c>
      <c r="F40" s="85" t="s">
        <v>525</v>
      </c>
      <c r="G40" s="87">
        <v>1</v>
      </c>
    </row>
    <row r="41" spans="1:7" s="23" customFormat="1" ht="12.75">
      <c r="A41" s="43">
        <v>38</v>
      </c>
      <c r="B41" s="44" t="s">
        <v>486</v>
      </c>
      <c r="C41" s="83" t="s">
        <v>395</v>
      </c>
      <c r="D41" s="85">
        <v>100</v>
      </c>
      <c r="E41" s="85">
        <v>3</v>
      </c>
      <c r="F41" s="42" t="s">
        <v>532</v>
      </c>
      <c r="G41" s="87">
        <v>3</v>
      </c>
    </row>
    <row r="42" spans="1:7" s="23" customFormat="1" ht="12.75">
      <c r="A42" s="43">
        <v>39</v>
      </c>
      <c r="B42" s="44" t="s">
        <v>486</v>
      </c>
      <c r="C42" s="83" t="s">
        <v>395</v>
      </c>
      <c r="D42" s="85" t="s">
        <v>605</v>
      </c>
      <c r="E42" s="85">
        <v>1</v>
      </c>
      <c r="F42" s="85" t="s">
        <v>525</v>
      </c>
      <c r="G42" s="87">
        <v>1</v>
      </c>
    </row>
    <row r="43" spans="1:7" s="23" customFormat="1" ht="12.75">
      <c r="A43" s="43">
        <v>40</v>
      </c>
      <c r="B43" s="44" t="s">
        <v>486</v>
      </c>
      <c r="C43" s="83" t="s">
        <v>606</v>
      </c>
      <c r="D43" s="85">
        <v>53</v>
      </c>
      <c r="E43" s="85">
        <v>3</v>
      </c>
      <c r="F43" s="42" t="s">
        <v>523</v>
      </c>
      <c r="G43" s="87">
        <v>2</v>
      </c>
    </row>
    <row r="44" spans="1:7" s="23" customFormat="1" ht="12.75">
      <c r="A44" s="43">
        <v>41</v>
      </c>
      <c r="B44" s="44" t="s">
        <v>486</v>
      </c>
      <c r="C44" s="83" t="s">
        <v>606</v>
      </c>
      <c r="D44" s="85">
        <v>61</v>
      </c>
      <c r="E44" s="85">
        <v>4</v>
      </c>
      <c r="F44" s="121" t="s">
        <v>530</v>
      </c>
      <c r="G44" s="87">
        <v>4</v>
      </c>
    </row>
    <row r="45" spans="1:7" s="23" customFormat="1" ht="12.75">
      <c r="A45" s="43">
        <v>42</v>
      </c>
      <c r="B45" s="44" t="s">
        <v>486</v>
      </c>
      <c r="C45" s="83" t="s">
        <v>606</v>
      </c>
      <c r="D45" s="85">
        <v>62</v>
      </c>
      <c r="E45" s="85">
        <v>2</v>
      </c>
      <c r="F45" s="42" t="s">
        <v>523</v>
      </c>
      <c r="G45" s="87">
        <v>2</v>
      </c>
    </row>
    <row r="46" spans="1:7" s="23" customFormat="1" ht="12.75">
      <c r="A46" s="43">
        <v>43</v>
      </c>
      <c r="B46" s="44" t="s">
        <v>486</v>
      </c>
      <c r="C46" s="83" t="s">
        <v>606</v>
      </c>
      <c r="D46" s="85">
        <v>63</v>
      </c>
      <c r="E46" s="85">
        <v>3</v>
      </c>
      <c r="F46" s="42" t="s">
        <v>537</v>
      </c>
      <c r="G46" s="87">
        <v>2</v>
      </c>
    </row>
    <row r="47" spans="1:7" s="23" customFormat="1" ht="12.75">
      <c r="A47" s="43">
        <v>44</v>
      </c>
      <c r="B47" s="44" t="s">
        <v>486</v>
      </c>
      <c r="C47" s="83" t="s">
        <v>606</v>
      </c>
      <c r="D47" s="85">
        <v>79</v>
      </c>
      <c r="E47" s="85">
        <v>7</v>
      </c>
      <c r="F47" s="85" t="s">
        <v>616</v>
      </c>
      <c r="G47" s="87">
        <v>1</v>
      </c>
    </row>
    <row r="48" spans="1:7" s="23" customFormat="1" ht="12.75">
      <c r="A48" s="43">
        <v>45</v>
      </c>
      <c r="B48" s="44" t="s">
        <v>486</v>
      </c>
      <c r="C48" s="83" t="s">
        <v>606</v>
      </c>
      <c r="D48" s="85" t="s">
        <v>607</v>
      </c>
      <c r="E48" s="85">
        <v>1</v>
      </c>
      <c r="F48" s="85" t="s">
        <v>525</v>
      </c>
      <c r="G48" s="87">
        <v>1</v>
      </c>
    </row>
    <row r="49" spans="1:7" s="23" customFormat="1" ht="12.75">
      <c r="A49" s="43">
        <v>46</v>
      </c>
      <c r="B49" s="44" t="s">
        <v>486</v>
      </c>
      <c r="C49" s="83" t="s">
        <v>606</v>
      </c>
      <c r="D49" s="85" t="s">
        <v>608</v>
      </c>
      <c r="E49" s="85">
        <v>3</v>
      </c>
      <c r="F49" s="42" t="s">
        <v>532</v>
      </c>
      <c r="G49" s="87">
        <v>3</v>
      </c>
    </row>
    <row r="50" spans="1:7" s="23" customFormat="1" ht="12.75">
      <c r="A50" s="43">
        <v>47</v>
      </c>
      <c r="B50" s="44" t="s">
        <v>486</v>
      </c>
      <c r="C50" s="83" t="s">
        <v>26</v>
      </c>
      <c r="D50" s="85">
        <v>32</v>
      </c>
      <c r="E50" s="85">
        <v>1</v>
      </c>
      <c r="F50" s="85" t="s">
        <v>525</v>
      </c>
      <c r="G50" s="87">
        <v>2</v>
      </c>
    </row>
    <row r="51" spans="1:7" s="23" customFormat="1" ht="12.75">
      <c r="A51" s="43">
        <v>48</v>
      </c>
      <c r="B51" s="44" t="s">
        <v>486</v>
      </c>
      <c r="C51" s="83" t="s">
        <v>31</v>
      </c>
      <c r="D51" s="85" t="s">
        <v>299</v>
      </c>
      <c r="E51" s="85">
        <v>5</v>
      </c>
      <c r="F51" s="42" t="s">
        <v>538</v>
      </c>
      <c r="G51" s="87">
        <v>5</v>
      </c>
    </row>
    <row r="52" spans="1:7" s="23" customFormat="1" ht="12.75">
      <c r="A52" s="43">
        <v>49</v>
      </c>
      <c r="B52" s="44" t="s">
        <v>486</v>
      </c>
      <c r="C52" s="83" t="s">
        <v>31</v>
      </c>
      <c r="D52" s="85" t="s">
        <v>82</v>
      </c>
      <c r="E52" s="85">
        <v>5</v>
      </c>
      <c r="F52" s="85" t="s">
        <v>482</v>
      </c>
      <c r="G52" s="81">
        <v>4</v>
      </c>
    </row>
    <row r="53" spans="1:7" s="23" customFormat="1" ht="12.75">
      <c r="A53" s="43">
        <v>50</v>
      </c>
      <c r="B53" s="44" t="s">
        <v>486</v>
      </c>
      <c r="C53" s="83" t="s">
        <v>31</v>
      </c>
      <c r="D53" s="85" t="s">
        <v>104</v>
      </c>
      <c r="E53" s="85">
        <v>4</v>
      </c>
      <c r="F53" s="42" t="s">
        <v>538</v>
      </c>
      <c r="G53" s="87">
        <v>4</v>
      </c>
    </row>
    <row r="54" spans="1:7" s="23" customFormat="1" ht="12.75">
      <c r="A54" s="43">
        <v>51</v>
      </c>
      <c r="B54" s="44" t="s">
        <v>486</v>
      </c>
      <c r="C54" s="83" t="s">
        <v>31</v>
      </c>
      <c r="D54" s="85">
        <v>30</v>
      </c>
      <c r="E54" s="85">
        <v>2</v>
      </c>
      <c r="F54" s="42" t="s">
        <v>523</v>
      </c>
      <c r="G54" s="87">
        <v>2</v>
      </c>
    </row>
    <row r="55" spans="1:7" s="23" customFormat="1" ht="12.75">
      <c r="A55" s="43">
        <v>52</v>
      </c>
      <c r="B55" s="44" t="s">
        <v>486</v>
      </c>
      <c r="C55" s="83" t="s">
        <v>32</v>
      </c>
      <c r="D55" s="85" t="s">
        <v>367</v>
      </c>
      <c r="E55" s="85">
        <v>3</v>
      </c>
      <c r="F55" s="42" t="s">
        <v>560</v>
      </c>
      <c r="G55" s="87">
        <v>3</v>
      </c>
    </row>
    <row r="56" spans="1:7" s="23" customFormat="1" ht="12.75">
      <c r="A56" s="43">
        <v>53</v>
      </c>
      <c r="B56" s="44" t="s">
        <v>486</v>
      </c>
      <c r="C56" s="83" t="s">
        <v>32</v>
      </c>
      <c r="D56" s="136" t="s">
        <v>267</v>
      </c>
      <c r="E56" s="136">
        <v>4</v>
      </c>
      <c r="F56" s="144" t="s">
        <v>554</v>
      </c>
      <c r="G56" s="137">
        <v>3</v>
      </c>
    </row>
    <row r="57" spans="1:7" s="23" customFormat="1" ht="12.75">
      <c r="A57" s="43">
        <v>54</v>
      </c>
      <c r="B57" s="44" t="s">
        <v>486</v>
      </c>
      <c r="C57" s="83" t="s">
        <v>32</v>
      </c>
      <c r="D57" s="85" t="s">
        <v>258</v>
      </c>
      <c r="E57" s="85" t="s">
        <v>231</v>
      </c>
      <c r="F57" s="42" t="s">
        <v>560</v>
      </c>
      <c r="G57" s="87">
        <v>3</v>
      </c>
    </row>
    <row r="58" spans="1:7" s="23" customFormat="1" ht="12.75">
      <c r="A58" s="43">
        <v>55</v>
      </c>
      <c r="B58" s="44" t="s">
        <v>486</v>
      </c>
      <c r="C58" s="83" t="s">
        <v>32</v>
      </c>
      <c r="D58" s="85" t="s">
        <v>268</v>
      </c>
      <c r="E58" s="85">
        <v>2</v>
      </c>
      <c r="F58" s="42" t="s">
        <v>538</v>
      </c>
      <c r="G58" s="87">
        <v>2</v>
      </c>
    </row>
    <row r="59" spans="1:7" s="23" customFormat="1" ht="12.75">
      <c r="A59" s="43">
        <v>56</v>
      </c>
      <c r="B59" s="44" t="s">
        <v>486</v>
      </c>
      <c r="C59" s="83" t="s">
        <v>32</v>
      </c>
      <c r="D59" s="85">
        <v>95</v>
      </c>
      <c r="E59" s="85">
        <v>6</v>
      </c>
      <c r="F59" s="42" t="s">
        <v>564</v>
      </c>
      <c r="G59" s="87">
        <v>6</v>
      </c>
    </row>
    <row r="60" spans="1:7" s="23" customFormat="1" ht="12.75">
      <c r="A60" s="43">
        <v>57</v>
      </c>
      <c r="B60" s="44" t="s">
        <v>486</v>
      </c>
      <c r="C60" s="83" t="s">
        <v>32</v>
      </c>
      <c r="D60" s="85" t="s">
        <v>123</v>
      </c>
      <c r="E60" s="85">
        <v>5</v>
      </c>
      <c r="F60" s="85" t="s">
        <v>483</v>
      </c>
      <c r="G60" s="87">
        <v>4</v>
      </c>
    </row>
    <row r="61" spans="1:7" s="23" customFormat="1" ht="12.75">
      <c r="A61" s="43">
        <v>58</v>
      </c>
      <c r="B61" s="44" t="s">
        <v>486</v>
      </c>
      <c r="C61" s="83" t="s">
        <v>32</v>
      </c>
      <c r="D61" s="85" t="s">
        <v>368</v>
      </c>
      <c r="E61" s="85">
        <v>5</v>
      </c>
      <c r="F61" s="42" t="s">
        <v>538</v>
      </c>
      <c r="G61" s="87">
        <v>5</v>
      </c>
    </row>
    <row r="62" spans="1:7" s="23" customFormat="1" ht="12.75">
      <c r="A62" s="43">
        <v>59</v>
      </c>
      <c r="B62" s="44" t="s">
        <v>486</v>
      </c>
      <c r="C62" s="83" t="s">
        <v>32</v>
      </c>
      <c r="D62" s="85" t="s">
        <v>379</v>
      </c>
      <c r="E62" s="85">
        <v>2</v>
      </c>
      <c r="F62" s="42" t="s">
        <v>523</v>
      </c>
      <c r="G62" s="87">
        <v>2</v>
      </c>
    </row>
    <row r="63" spans="1:7" s="23" customFormat="1" ht="12.75">
      <c r="A63" s="43">
        <v>60</v>
      </c>
      <c r="B63" s="44" t="s">
        <v>486</v>
      </c>
      <c r="C63" s="83" t="s">
        <v>32</v>
      </c>
      <c r="D63" s="85" t="s">
        <v>377</v>
      </c>
      <c r="E63" s="85">
        <v>2</v>
      </c>
      <c r="F63" s="42" t="s">
        <v>523</v>
      </c>
      <c r="G63" s="87">
        <v>2</v>
      </c>
    </row>
    <row r="64" spans="1:7" s="23" customFormat="1" ht="12.75">
      <c r="A64" s="43">
        <v>61</v>
      </c>
      <c r="B64" s="44" t="s">
        <v>486</v>
      </c>
      <c r="C64" s="83" t="s">
        <v>32</v>
      </c>
      <c r="D64" s="85" t="s">
        <v>378</v>
      </c>
      <c r="E64" s="85">
        <v>1</v>
      </c>
      <c r="F64" s="42" t="s">
        <v>525</v>
      </c>
      <c r="G64" s="87">
        <v>1</v>
      </c>
    </row>
    <row r="65" spans="1:7" s="23" customFormat="1" ht="12.75">
      <c r="A65" s="43">
        <v>62</v>
      </c>
      <c r="B65" s="44" t="s">
        <v>486</v>
      </c>
      <c r="C65" s="83" t="s">
        <v>32</v>
      </c>
      <c r="D65" s="85" t="s">
        <v>280</v>
      </c>
      <c r="E65" s="85">
        <v>2</v>
      </c>
      <c r="F65" s="42" t="s">
        <v>523</v>
      </c>
      <c r="G65" s="87">
        <v>2</v>
      </c>
    </row>
    <row r="66" spans="1:7" s="23" customFormat="1" ht="12.75">
      <c r="A66" s="43">
        <v>63</v>
      </c>
      <c r="B66" s="44" t="s">
        <v>486</v>
      </c>
      <c r="C66" s="83" t="s">
        <v>33</v>
      </c>
      <c r="D66" s="85" t="s">
        <v>247</v>
      </c>
      <c r="E66" s="85">
        <v>5</v>
      </c>
      <c r="F66" s="42" t="s">
        <v>538</v>
      </c>
      <c r="G66" s="87">
        <v>5</v>
      </c>
    </row>
    <row r="67" spans="1:7" s="23" customFormat="1" ht="12.75">
      <c r="A67" s="43">
        <v>64</v>
      </c>
      <c r="B67" s="44" t="s">
        <v>486</v>
      </c>
      <c r="C67" s="83" t="s">
        <v>33</v>
      </c>
      <c r="D67" s="85" t="s">
        <v>100</v>
      </c>
      <c r="E67" s="85">
        <v>4</v>
      </c>
      <c r="F67" s="42" t="s">
        <v>560</v>
      </c>
      <c r="G67" s="87">
        <v>4</v>
      </c>
    </row>
    <row r="68" spans="1:7" s="23" customFormat="1" ht="12.75">
      <c r="A68" s="43">
        <v>65</v>
      </c>
      <c r="B68" s="44" t="s">
        <v>486</v>
      </c>
      <c r="C68" s="83" t="s">
        <v>33</v>
      </c>
      <c r="D68" s="85" t="s">
        <v>61</v>
      </c>
      <c r="E68" s="85">
        <v>2</v>
      </c>
      <c r="F68" s="42" t="s">
        <v>523</v>
      </c>
      <c r="G68" s="87">
        <v>2</v>
      </c>
    </row>
    <row r="69" spans="1:7" s="23" customFormat="1" ht="12.75">
      <c r="A69" s="43">
        <v>66</v>
      </c>
      <c r="B69" s="44" t="s">
        <v>486</v>
      </c>
      <c r="C69" s="83" t="s">
        <v>383</v>
      </c>
      <c r="D69" s="85">
        <v>5</v>
      </c>
      <c r="E69" s="88">
        <v>3</v>
      </c>
      <c r="F69" s="88" t="s">
        <v>484</v>
      </c>
      <c r="G69" s="81">
        <v>2</v>
      </c>
    </row>
    <row r="70" spans="1:7" s="23" customFormat="1" ht="12.75">
      <c r="A70" s="43">
        <v>67</v>
      </c>
      <c r="B70" s="44" t="s">
        <v>486</v>
      </c>
      <c r="C70" s="83" t="s">
        <v>449</v>
      </c>
      <c r="D70" s="85" t="s">
        <v>285</v>
      </c>
      <c r="E70" s="71">
        <v>1</v>
      </c>
      <c r="F70" s="71">
        <v>1</v>
      </c>
      <c r="G70" s="88">
        <v>1</v>
      </c>
    </row>
    <row r="71" spans="1:7" s="23" customFormat="1" ht="12.75">
      <c r="A71" s="43">
        <v>68</v>
      </c>
      <c r="B71" s="79" t="s">
        <v>486</v>
      </c>
      <c r="C71" s="120" t="s">
        <v>611</v>
      </c>
      <c r="D71" s="138">
        <v>4</v>
      </c>
      <c r="E71" s="139">
        <v>4</v>
      </c>
      <c r="F71" s="138" t="s">
        <v>560</v>
      </c>
      <c r="G71" s="138">
        <v>4</v>
      </c>
    </row>
    <row r="72" spans="1:7" s="23" customFormat="1" ht="12.75">
      <c r="A72" s="115">
        <v>69</v>
      </c>
      <c r="B72" s="44" t="s">
        <v>486</v>
      </c>
      <c r="C72" s="47" t="s">
        <v>392</v>
      </c>
      <c r="D72" s="54">
        <v>9</v>
      </c>
      <c r="E72" s="42">
        <v>2</v>
      </c>
      <c r="F72" s="42" t="s">
        <v>485</v>
      </c>
      <c r="G72" s="63">
        <v>4</v>
      </c>
    </row>
    <row r="73" spans="1:7" s="17" customFormat="1" ht="15.75">
      <c r="A73" s="170"/>
      <c r="B73" s="171"/>
      <c r="C73" s="171"/>
      <c r="D73" s="171"/>
      <c r="E73" s="15"/>
      <c r="F73" s="34" t="s">
        <v>226</v>
      </c>
      <c r="G73" s="15">
        <f>SUM(G4:G72)</f>
        <v>205</v>
      </c>
    </row>
  </sheetData>
  <sheetProtection formatCells="0" formatColumns="0" formatRows="0" insertColumns="0" insertRows="0" insertHyperlinks="0" deleteColumns="0" deleteRows="0"/>
  <mergeCells count="2">
    <mergeCell ref="A2:F2"/>
    <mergeCell ref="A73:D7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2.8515625" style="13" bestFit="1" customWidth="1"/>
    <col min="2" max="2" width="19.421875" style="13" customWidth="1"/>
    <col min="3" max="3" width="19.7109375" style="3" customWidth="1"/>
    <col min="4" max="4" width="13.00390625" style="3" customWidth="1"/>
    <col min="5" max="5" width="8.28125" style="3" customWidth="1"/>
    <col min="6" max="6" width="18.7109375" style="3" customWidth="1"/>
    <col min="7" max="7" width="9.00390625" style="3" customWidth="1"/>
    <col min="8" max="16384" width="9.140625" style="3" customWidth="1"/>
  </cols>
  <sheetData>
    <row r="1" spans="1:7" s="13" customFormat="1" ht="112.5" customHeight="1">
      <c r="A1" s="147"/>
      <c r="B1" s="148"/>
      <c r="C1" s="148"/>
      <c r="D1" s="148"/>
      <c r="E1" s="149"/>
      <c r="F1" s="149"/>
      <c r="G1" s="150"/>
    </row>
    <row r="2" spans="1:7" s="13" customFormat="1" ht="24.75" customHeight="1">
      <c r="A2" s="167" t="s">
        <v>595</v>
      </c>
      <c r="B2" s="168"/>
      <c r="C2" s="168"/>
      <c r="D2" s="168"/>
      <c r="E2" s="168"/>
      <c r="F2" s="169"/>
      <c r="G2" s="11">
        <v>95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8" s="22" customFormat="1" ht="12.75">
      <c r="A4" s="43">
        <v>1</v>
      </c>
      <c r="B4" s="44" t="s">
        <v>487</v>
      </c>
      <c r="C4" s="73" t="s">
        <v>131</v>
      </c>
      <c r="D4" s="74">
        <v>4</v>
      </c>
      <c r="E4" s="74">
        <v>4</v>
      </c>
      <c r="F4" s="74" t="s">
        <v>530</v>
      </c>
      <c r="G4" s="74">
        <v>4</v>
      </c>
      <c r="H4" s="25"/>
    </row>
    <row r="5" spans="1:8" s="22" customFormat="1" ht="12.75">
      <c r="A5" s="43">
        <v>2</v>
      </c>
      <c r="B5" s="44" t="s">
        <v>487</v>
      </c>
      <c r="C5" s="73" t="s">
        <v>131</v>
      </c>
      <c r="D5" s="74">
        <v>12</v>
      </c>
      <c r="E5" s="74">
        <v>2</v>
      </c>
      <c r="F5" s="74" t="s">
        <v>523</v>
      </c>
      <c r="G5" s="74">
        <v>2</v>
      </c>
      <c r="H5" s="25"/>
    </row>
    <row r="6" spans="1:8" s="22" customFormat="1" ht="12.75">
      <c r="A6" s="43">
        <v>3</v>
      </c>
      <c r="B6" s="44" t="s">
        <v>487</v>
      </c>
      <c r="C6" s="73" t="s">
        <v>131</v>
      </c>
      <c r="D6" s="74">
        <v>37</v>
      </c>
      <c r="E6" s="74">
        <v>2</v>
      </c>
      <c r="F6" s="112" t="s">
        <v>523</v>
      </c>
      <c r="G6" s="74">
        <v>2</v>
      </c>
      <c r="H6" s="25"/>
    </row>
    <row r="7" spans="1:8" s="22" customFormat="1" ht="12.75">
      <c r="A7" s="43">
        <v>4</v>
      </c>
      <c r="B7" s="44" t="s">
        <v>487</v>
      </c>
      <c r="C7" s="73" t="s">
        <v>590</v>
      </c>
      <c r="D7" s="74" t="s">
        <v>642</v>
      </c>
      <c r="E7" s="74">
        <v>2</v>
      </c>
      <c r="F7" s="74" t="s">
        <v>523</v>
      </c>
      <c r="G7" s="74">
        <v>2</v>
      </c>
      <c r="H7" s="25"/>
    </row>
    <row r="8" spans="1:8" s="22" customFormat="1" ht="12.75">
      <c r="A8" s="43">
        <v>5</v>
      </c>
      <c r="B8" s="44" t="s">
        <v>487</v>
      </c>
      <c r="C8" s="73" t="s">
        <v>591</v>
      </c>
      <c r="D8" s="74">
        <v>31</v>
      </c>
      <c r="E8" s="74">
        <v>4</v>
      </c>
      <c r="F8" s="74" t="s">
        <v>530</v>
      </c>
      <c r="G8" s="74">
        <v>4</v>
      </c>
      <c r="H8" s="25"/>
    </row>
    <row r="9" spans="1:8" s="22" customFormat="1" ht="12.75">
      <c r="A9" s="43">
        <v>6</v>
      </c>
      <c r="B9" s="44" t="s">
        <v>487</v>
      </c>
      <c r="C9" s="73" t="s">
        <v>142</v>
      </c>
      <c r="D9" s="74" t="s">
        <v>242</v>
      </c>
      <c r="E9" s="74">
        <v>1</v>
      </c>
      <c r="F9" s="74" t="s">
        <v>525</v>
      </c>
      <c r="G9" s="74">
        <v>1</v>
      </c>
      <c r="H9" s="25"/>
    </row>
    <row r="10" spans="1:8" s="22" customFormat="1" ht="12.75">
      <c r="A10" s="43">
        <v>7</v>
      </c>
      <c r="B10" s="44" t="s">
        <v>487</v>
      </c>
      <c r="C10" s="73" t="s">
        <v>142</v>
      </c>
      <c r="D10" s="74">
        <v>56</v>
      </c>
      <c r="E10" s="74">
        <v>2</v>
      </c>
      <c r="F10" s="74" t="s">
        <v>523</v>
      </c>
      <c r="G10" s="74">
        <v>2</v>
      </c>
      <c r="H10" s="25"/>
    </row>
    <row r="11" spans="1:8" s="22" customFormat="1" ht="12.75">
      <c r="A11" s="43">
        <v>8</v>
      </c>
      <c r="B11" s="44" t="s">
        <v>487</v>
      </c>
      <c r="C11" s="73" t="s">
        <v>143</v>
      </c>
      <c r="D11" s="74">
        <v>2</v>
      </c>
      <c r="E11" s="74">
        <v>5</v>
      </c>
      <c r="F11" s="74" t="s">
        <v>569</v>
      </c>
      <c r="G11" s="74">
        <v>0</v>
      </c>
      <c r="H11" s="25"/>
    </row>
    <row r="12" spans="1:8" s="22" customFormat="1" ht="12.75">
      <c r="A12" s="43">
        <v>9</v>
      </c>
      <c r="B12" s="44" t="s">
        <v>487</v>
      </c>
      <c r="C12" s="73" t="s">
        <v>143</v>
      </c>
      <c r="D12" s="74">
        <v>7</v>
      </c>
      <c r="E12" s="74">
        <v>4</v>
      </c>
      <c r="F12" s="74" t="s">
        <v>577</v>
      </c>
      <c r="G12" s="74">
        <v>3</v>
      </c>
      <c r="H12" s="25"/>
    </row>
    <row r="13" spans="1:8" s="22" customFormat="1" ht="12.75">
      <c r="A13" s="43">
        <v>11</v>
      </c>
      <c r="B13" s="44" t="s">
        <v>487</v>
      </c>
      <c r="C13" s="73" t="s">
        <v>141</v>
      </c>
      <c r="D13" s="74">
        <v>32</v>
      </c>
      <c r="E13" s="74">
        <v>5</v>
      </c>
      <c r="F13" s="74" t="s">
        <v>569</v>
      </c>
      <c r="G13" s="74">
        <v>0</v>
      </c>
      <c r="H13" s="25"/>
    </row>
    <row r="14" spans="1:8" s="22" customFormat="1" ht="12.75">
      <c r="A14" s="43">
        <v>12</v>
      </c>
      <c r="B14" s="44" t="s">
        <v>487</v>
      </c>
      <c r="C14" s="73" t="s">
        <v>141</v>
      </c>
      <c r="D14" s="74">
        <v>102</v>
      </c>
      <c r="E14" s="74">
        <v>2</v>
      </c>
      <c r="F14" s="74" t="s">
        <v>523</v>
      </c>
      <c r="G14" s="74">
        <v>2</v>
      </c>
      <c r="H14" s="25"/>
    </row>
    <row r="15" spans="1:8" s="22" customFormat="1" ht="12.75">
      <c r="A15" s="43">
        <v>13</v>
      </c>
      <c r="B15" s="44" t="s">
        <v>487</v>
      </c>
      <c r="C15" s="73" t="s">
        <v>141</v>
      </c>
      <c r="D15" s="74" t="s">
        <v>300</v>
      </c>
      <c r="E15" s="74">
        <v>5</v>
      </c>
      <c r="F15" s="74" t="s">
        <v>569</v>
      </c>
      <c r="G15" s="74">
        <v>5</v>
      </c>
      <c r="H15" s="25"/>
    </row>
    <row r="16" spans="1:8" s="22" customFormat="1" ht="12.75">
      <c r="A16" s="43">
        <v>14</v>
      </c>
      <c r="B16" s="44" t="s">
        <v>487</v>
      </c>
      <c r="C16" s="73" t="s">
        <v>136</v>
      </c>
      <c r="D16" s="74">
        <v>53</v>
      </c>
      <c r="E16" s="74">
        <v>1</v>
      </c>
      <c r="F16" s="74" t="s">
        <v>525</v>
      </c>
      <c r="G16" s="74">
        <v>1</v>
      </c>
      <c r="H16" s="25"/>
    </row>
    <row r="17" spans="1:8" s="22" customFormat="1" ht="12.75">
      <c r="A17" s="43">
        <v>15</v>
      </c>
      <c r="B17" s="44" t="s">
        <v>487</v>
      </c>
      <c r="C17" s="73" t="s">
        <v>135</v>
      </c>
      <c r="D17" s="74">
        <v>8</v>
      </c>
      <c r="E17" s="74">
        <v>5</v>
      </c>
      <c r="F17" s="74" t="s">
        <v>569</v>
      </c>
      <c r="G17" s="74">
        <v>5</v>
      </c>
      <c r="H17" s="25"/>
    </row>
    <row r="18" spans="1:8" s="22" customFormat="1" ht="12.75">
      <c r="A18" s="43">
        <v>16</v>
      </c>
      <c r="B18" s="44" t="s">
        <v>487</v>
      </c>
      <c r="C18" s="73" t="s">
        <v>135</v>
      </c>
      <c r="D18" s="74" t="s">
        <v>301</v>
      </c>
      <c r="E18" s="74">
        <v>2</v>
      </c>
      <c r="F18" s="74" t="s">
        <v>523</v>
      </c>
      <c r="G18" s="74">
        <v>2</v>
      </c>
      <c r="H18" s="25"/>
    </row>
    <row r="19" spans="1:8" s="22" customFormat="1" ht="12.75">
      <c r="A19" s="43">
        <v>17</v>
      </c>
      <c r="B19" s="44" t="s">
        <v>487</v>
      </c>
      <c r="C19" s="73" t="s">
        <v>175</v>
      </c>
      <c r="D19" s="74">
        <v>20</v>
      </c>
      <c r="E19" s="74">
        <v>2</v>
      </c>
      <c r="F19" s="74" t="s">
        <v>539</v>
      </c>
      <c r="G19" s="74">
        <v>2</v>
      </c>
      <c r="H19" s="25"/>
    </row>
    <row r="20" spans="1:8" s="22" customFormat="1" ht="12.75">
      <c r="A20" s="43">
        <v>18</v>
      </c>
      <c r="B20" s="44" t="s">
        <v>487</v>
      </c>
      <c r="C20" s="73" t="s">
        <v>137</v>
      </c>
      <c r="D20" s="74">
        <v>29</v>
      </c>
      <c r="E20" s="74">
        <v>1</v>
      </c>
      <c r="F20" s="74" t="s">
        <v>525</v>
      </c>
      <c r="G20" s="74">
        <v>1</v>
      </c>
      <c r="H20" s="25"/>
    </row>
    <row r="21" spans="1:8" s="22" customFormat="1" ht="12.75">
      <c r="A21" s="43">
        <v>19</v>
      </c>
      <c r="B21" s="44" t="s">
        <v>487</v>
      </c>
      <c r="C21" s="73" t="s">
        <v>146</v>
      </c>
      <c r="D21" s="74">
        <v>2</v>
      </c>
      <c r="E21" s="74">
        <v>2</v>
      </c>
      <c r="F21" s="74" t="s">
        <v>523</v>
      </c>
      <c r="G21" s="74">
        <v>2</v>
      </c>
      <c r="H21" s="25"/>
    </row>
    <row r="22" spans="1:8" s="22" customFormat="1" ht="12.75">
      <c r="A22" s="43">
        <v>20</v>
      </c>
      <c r="B22" s="44" t="s">
        <v>487</v>
      </c>
      <c r="C22" s="73" t="s">
        <v>146</v>
      </c>
      <c r="D22" s="74">
        <v>3</v>
      </c>
      <c r="E22" s="74">
        <v>2</v>
      </c>
      <c r="F22" s="74" t="s">
        <v>523</v>
      </c>
      <c r="G22" s="74">
        <v>2</v>
      </c>
      <c r="H22" s="25"/>
    </row>
    <row r="23" spans="1:8" s="22" customFormat="1" ht="12.75">
      <c r="A23" s="43">
        <v>21</v>
      </c>
      <c r="B23" s="44" t="s">
        <v>487</v>
      </c>
      <c r="C23" s="73" t="s">
        <v>146</v>
      </c>
      <c r="D23" s="74">
        <v>7</v>
      </c>
      <c r="E23" s="74">
        <v>2</v>
      </c>
      <c r="F23" s="74" t="s">
        <v>523</v>
      </c>
      <c r="G23" s="74">
        <v>2</v>
      </c>
      <c r="H23" s="25"/>
    </row>
    <row r="24" spans="1:8" s="22" customFormat="1" ht="12.75">
      <c r="A24" s="43">
        <v>22</v>
      </c>
      <c r="B24" s="44" t="s">
        <v>487</v>
      </c>
      <c r="C24" s="73" t="s">
        <v>134</v>
      </c>
      <c r="D24" s="74" t="s">
        <v>301</v>
      </c>
      <c r="E24" s="74">
        <v>2</v>
      </c>
      <c r="F24" s="74" t="s">
        <v>523</v>
      </c>
      <c r="G24" s="74">
        <v>2</v>
      </c>
      <c r="H24" s="25"/>
    </row>
    <row r="25" spans="1:8" s="22" customFormat="1" ht="12.75">
      <c r="A25" s="43">
        <v>23</v>
      </c>
      <c r="B25" s="44" t="s">
        <v>487</v>
      </c>
      <c r="C25" s="73" t="s">
        <v>134</v>
      </c>
      <c r="D25" s="74" t="s">
        <v>264</v>
      </c>
      <c r="E25" s="74">
        <v>2</v>
      </c>
      <c r="F25" s="74" t="s">
        <v>523</v>
      </c>
      <c r="G25" s="74">
        <v>2</v>
      </c>
      <c r="H25" s="25"/>
    </row>
    <row r="26" spans="1:8" s="22" customFormat="1" ht="12.75">
      <c r="A26" s="43">
        <v>25</v>
      </c>
      <c r="B26" s="44" t="s">
        <v>487</v>
      </c>
      <c r="C26" s="73" t="s">
        <v>144</v>
      </c>
      <c r="D26" s="74">
        <v>3</v>
      </c>
      <c r="E26" s="74">
        <v>2</v>
      </c>
      <c r="F26" s="74" t="s">
        <v>523</v>
      </c>
      <c r="G26" s="74">
        <v>2</v>
      </c>
      <c r="H26" s="25"/>
    </row>
    <row r="27" spans="1:9" s="22" customFormat="1" ht="12.75">
      <c r="A27" s="43">
        <v>26</v>
      </c>
      <c r="B27" s="44" t="s">
        <v>487</v>
      </c>
      <c r="C27" s="73" t="s">
        <v>144</v>
      </c>
      <c r="D27" s="74">
        <v>10</v>
      </c>
      <c r="E27" s="74">
        <v>3</v>
      </c>
      <c r="F27" s="74" t="s">
        <v>594</v>
      </c>
      <c r="G27" s="42">
        <v>3</v>
      </c>
      <c r="H27" s="25"/>
      <c r="I27" s="116"/>
    </row>
    <row r="28" spans="1:9" s="22" customFormat="1" ht="12.75">
      <c r="A28" s="43">
        <v>27</v>
      </c>
      <c r="B28" s="44" t="s">
        <v>487</v>
      </c>
      <c r="C28" s="73" t="s">
        <v>144</v>
      </c>
      <c r="D28" s="74" t="s">
        <v>586</v>
      </c>
      <c r="E28" s="74">
        <v>3</v>
      </c>
      <c r="F28" s="74" t="s">
        <v>532</v>
      </c>
      <c r="G28" s="42">
        <v>3</v>
      </c>
      <c r="H28" s="25"/>
      <c r="I28" s="116"/>
    </row>
    <row r="29" spans="1:8" s="22" customFormat="1" ht="12.75">
      <c r="A29" s="43">
        <v>28</v>
      </c>
      <c r="B29" s="44" t="s">
        <v>487</v>
      </c>
      <c r="C29" s="73" t="s">
        <v>138</v>
      </c>
      <c r="D29" s="74">
        <v>56</v>
      </c>
      <c r="E29" s="74">
        <v>2</v>
      </c>
      <c r="F29" s="74" t="s">
        <v>523</v>
      </c>
      <c r="G29" s="74">
        <v>2</v>
      </c>
      <c r="H29" s="25"/>
    </row>
    <row r="30" spans="1:8" s="22" customFormat="1" ht="12.75">
      <c r="A30" s="43">
        <v>29</v>
      </c>
      <c r="B30" s="44" t="s">
        <v>487</v>
      </c>
      <c r="C30" s="73" t="s">
        <v>139</v>
      </c>
      <c r="D30" s="74">
        <v>47</v>
      </c>
      <c r="E30" s="74">
        <v>2</v>
      </c>
      <c r="F30" s="74" t="s">
        <v>523</v>
      </c>
      <c r="G30" s="74">
        <v>2</v>
      </c>
      <c r="H30" s="25"/>
    </row>
    <row r="31" spans="1:8" s="22" customFormat="1" ht="12.75">
      <c r="A31" s="43">
        <v>30</v>
      </c>
      <c r="B31" s="44" t="s">
        <v>487</v>
      </c>
      <c r="C31" s="73" t="s">
        <v>139</v>
      </c>
      <c r="D31" s="74">
        <v>49</v>
      </c>
      <c r="E31" s="74">
        <v>7</v>
      </c>
      <c r="F31" s="74" t="s">
        <v>565</v>
      </c>
      <c r="G31" s="74">
        <v>7</v>
      </c>
      <c r="H31" s="25"/>
    </row>
    <row r="32" spans="1:8" s="22" customFormat="1" ht="12.75">
      <c r="A32" s="43">
        <v>31</v>
      </c>
      <c r="B32" s="44" t="s">
        <v>487</v>
      </c>
      <c r="C32" s="73" t="s">
        <v>139</v>
      </c>
      <c r="D32" s="74">
        <v>60</v>
      </c>
      <c r="E32" s="74">
        <v>2</v>
      </c>
      <c r="F32" s="113" t="s">
        <v>523</v>
      </c>
      <c r="G32" s="74">
        <v>2</v>
      </c>
      <c r="H32" s="25"/>
    </row>
    <row r="33" spans="1:8" s="22" customFormat="1" ht="12.75">
      <c r="A33" s="43">
        <v>32</v>
      </c>
      <c r="B33" s="44" t="s">
        <v>487</v>
      </c>
      <c r="C33" s="73" t="s">
        <v>139</v>
      </c>
      <c r="D33" s="74">
        <v>66</v>
      </c>
      <c r="E33" s="74">
        <v>5</v>
      </c>
      <c r="F33" s="74" t="s">
        <v>587</v>
      </c>
      <c r="G33" s="74">
        <v>0</v>
      </c>
      <c r="H33" s="25"/>
    </row>
    <row r="34" spans="1:8" s="22" customFormat="1" ht="12.75">
      <c r="A34" s="43">
        <v>33</v>
      </c>
      <c r="B34" s="44" t="s">
        <v>487</v>
      </c>
      <c r="C34" s="73" t="s">
        <v>139</v>
      </c>
      <c r="D34" s="74">
        <v>74</v>
      </c>
      <c r="E34" s="74">
        <v>3</v>
      </c>
      <c r="F34" s="113" t="s">
        <v>532</v>
      </c>
      <c r="G34" s="74">
        <v>3</v>
      </c>
      <c r="H34" s="25"/>
    </row>
    <row r="35" spans="1:8" s="22" customFormat="1" ht="12.75">
      <c r="A35" s="43">
        <v>34</v>
      </c>
      <c r="B35" s="44" t="s">
        <v>487</v>
      </c>
      <c r="C35" s="73" t="s">
        <v>145</v>
      </c>
      <c r="D35" s="74">
        <v>7</v>
      </c>
      <c r="E35" s="74">
        <v>3</v>
      </c>
      <c r="F35" s="113" t="s">
        <v>532</v>
      </c>
      <c r="G35" s="74">
        <v>3</v>
      </c>
      <c r="H35" s="25"/>
    </row>
    <row r="36" spans="1:8" s="22" customFormat="1" ht="12.75">
      <c r="A36" s="43">
        <v>35</v>
      </c>
      <c r="B36" s="44" t="s">
        <v>487</v>
      </c>
      <c r="C36" s="73" t="s">
        <v>133</v>
      </c>
      <c r="D36" s="74" t="s">
        <v>589</v>
      </c>
      <c r="E36" s="74">
        <v>2</v>
      </c>
      <c r="F36" s="74" t="s">
        <v>523</v>
      </c>
      <c r="G36" s="74">
        <v>2</v>
      </c>
      <c r="H36" s="25"/>
    </row>
    <row r="37" spans="1:8" s="22" customFormat="1" ht="12.75">
      <c r="A37" s="43">
        <v>36</v>
      </c>
      <c r="B37" s="44" t="s">
        <v>487</v>
      </c>
      <c r="C37" s="73" t="s">
        <v>133</v>
      </c>
      <c r="D37" s="74">
        <v>12</v>
      </c>
      <c r="E37" s="74">
        <v>1</v>
      </c>
      <c r="F37" s="74">
        <v>1</v>
      </c>
      <c r="G37" s="74">
        <v>1</v>
      </c>
      <c r="H37" s="25"/>
    </row>
    <row r="38" spans="1:8" s="22" customFormat="1" ht="12.75">
      <c r="A38" s="43">
        <v>37</v>
      </c>
      <c r="B38" s="44" t="s">
        <v>487</v>
      </c>
      <c r="C38" s="73" t="s">
        <v>133</v>
      </c>
      <c r="D38" s="74">
        <v>14</v>
      </c>
      <c r="E38" s="74">
        <v>1</v>
      </c>
      <c r="F38" s="74">
        <v>1</v>
      </c>
      <c r="G38" s="74">
        <v>1</v>
      </c>
      <c r="H38" s="25"/>
    </row>
    <row r="39" spans="1:8" s="22" customFormat="1" ht="12.75">
      <c r="A39" s="43">
        <v>38</v>
      </c>
      <c r="B39" s="44" t="s">
        <v>487</v>
      </c>
      <c r="C39" s="73" t="s">
        <v>132</v>
      </c>
      <c r="D39" s="74" t="s">
        <v>588</v>
      </c>
      <c r="E39" s="74">
        <v>4</v>
      </c>
      <c r="F39" s="74" t="s">
        <v>530</v>
      </c>
      <c r="G39" s="74">
        <v>4</v>
      </c>
      <c r="H39" s="25"/>
    </row>
    <row r="40" spans="1:8" s="22" customFormat="1" ht="12.75">
      <c r="A40" s="69">
        <v>39</v>
      </c>
      <c r="B40" s="44" t="s">
        <v>487</v>
      </c>
      <c r="C40" s="73" t="s">
        <v>140</v>
      </c>
      <c r="D40" s="74">
        <v>1</v>
      </c>
      <c r="E40" s="74">
        <v>2</v>
      </c>
      <c r="F40" s="74" t="s">
        <v>523</v>
      </c>
      <c r="G40" s="74">
        <v>2</v>
      </c>
      <c r="H40" s="25"/>
    </row>
    <row r="41" spans="1:8" s="22" customFormat="1" ht="12.75">
      <c r="A41" s="69">
        <v>40</v>
      </c>
      <c r="B41" s="44" t="s">
        <v>457</v>
      </c>
      <c r="C41" s="73" t="s">
        <v>637</v>
      </c>
      <c r="D41" s="74">
        <v>6</v>
      </c>
      <c r="E41" s="74">
        <v>10</v>
      </c>
      <c r="F41" s="74" t="s">
        <v>636</v>
      </c>
      <c r="G41" s="74">
        <v>10</v>
      </c>
      <c r="H41" s="25"/>
    </row>
    <row r="42" spans="1:7" s="17" customFormat="1" ht="15.75">
      <c r="A42" s="170"/>
      <c r="B42" s="171"/>
      <c r="C42" s="171"/>
      <c r="D42" s="171"/>
      <c r="E42" s="15"/>
      <c r="F42" s="34" t="s">
        <v>226</v>
      </c>
      <c r="G42" s="40">
        <v>95</v>
      </c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3"/>
      <c r="B59" s="3"/>
    </row>
  </sheetData>
  <sheetProtection/>
  <mergeCells count="2">
    <mergeCell ref="A2:F2"/>
    <mergeCell ref="A42:D4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pane xSplit="12" ySplit="18" topLeftCell="M28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J3" sqref="J3"/>
    </sheetView>
  </sheetViews>
  <sheetFormatPr defaultColWidth="9.140625" defaultRowHeight="12.75"/>
  <cols>
    <col min="1" max="1" width="2.8515625" style="13" bestFit="1" customWidth="1"/>
    <col min="2" max="2" width="18.140625" style="13" customWidth="1"/>
    <col min="3" max="3" width="20.7109375" style="3" customWidth="1"/>
    <col min="4" max="5" width="10.7109375" style="3" customWidth="1"/>
    <col min="6" max="6" width="19.140625" style="3" customWidth="1"/>
    <col min="7" max="7" width="8.57421875" style="3" customWidth="1"/>
    <col min="8" max="16384" width="9.140625" style="3" customWidth="1"/>
  </cols>
  <sheetData>
    <row r="1" spans="1:7" s="13" customFormat="1" ht="113.25" customHeight="1">
      <c r="A1" s="147"/>
      <c r="B1" s="148"/>
      <c r="C1" s="148"/>
      <c r="D1" s="148"/>
      <c r="E1" s="149"/>
      <c r="F1" s="149"/>
      <c r="G1" s="150"/>
    </row>
    <row r="2" spans="1:7" s="13" customFormat="1" ht="24.75" customHeight="1">
      <c r="A2" s="167" t="s">
        <v>448</v>
      </c>
      <c r="B2" s="168"/>
      <c r="C2" s="168"/>
      <c r="D2" s="168"/>
      <c r="E2" s="168"/>
      <c r="F2" s="169"/>
      <c r="G2" s="11">
        <v>123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2" customFormat="1" ht="12.75">
      <c r="A4" s="43">
        <v>1</v>
      </c>
      <c r="B4" s="43" t="s">
        <v>488</v>
      </c>
      <c r="C4" s="89" t="s">
        <v>34</v>
      </c>
      <c r="D4" s="90" t="s">
        <v>101</v>
      </c>
      <c r="E4" s="90">
        <v>2</v>
      </c>
      <c r="F4" s="90" t="s">
        <v>523</v>
      </c>
      <c r="G4" s="90">
        <v>0</v>
      </c>
    </row>
    <row r="5" spans="1:7" s="22" customFormat="1" ht="12.75">
      <c r="A5" s="43">
        <f>1+A4</f>
        <v>2</v>
      </c>
      <c r="B5" s="43" t="s">
        <v>488</v>
      </c>
      <c r="C5" s="89" t="s">
        <v>34</v>
      </c>
      <c r="D5" s="90" t="s">
        <v>264</v>
      </c>
      <c r="E5" s="90">
        <v>6</v>
      </c>
      <c r="F5" s="90" t="s">
        <v>499</v>
      </c>
      <c r="G5" s="90">
        <v>6</v>
      </c>
    </row>
    <row r="6" spans="1:7" s="22" customFormat="1" ht="12.75">
      <c r="A6" s="43">
        <f aca="true" t="shared" si="0" ref="A6:A42">1+A5</f>
        <v>3</v>
      </c>
      <c r="B6" s="43" t="s">
        <v>488</v>
      </c>
      <c r="C6" s="89" t="s">
        <v>34</v>
      </c>
      <c r="D6" s="90" t="s">
        <v>89</v>
      </c>
      <c r="E6" s="90">
        <v>6</v>
      </c>
      <c r="F6" s="90" t="s">
        <v>499</v>
      </c>
      <c r="G6" s="90">
        <v>6</v>
      </c>
    </row>
    <row r="7" spans="1:7" s="22" customFormat="1" ht="12.75">
      <c r="A7" s="43">
        <f t="shared" si="0"/>
        <v>4</v>
      </c>
      <c r="B7" s="43" t="s">
        <v>488</v>
      </c>
      <c r="C7" s="89" t="s">
        <v>34</v>
      </c>
      <c r="D7" s="90" t="s">
        <v>78</v>
      </c>
      <c r="E7" s="90">
        <v>9</v>
      </c>
      <c r="F7" s="90" t="s">
        <v>500</v>
      </c>
      <c r="G7" s="90">
        <v>9</v>
      </c>
    </row>
    <row r="8" spans="1:7" s="22" customFormat="1" ht="12.75">
      <c r="A8" s="43">
        <f t="shared" si="0"/>
        <v>5</v>
      </c>
      <c r="B8" s="43" t="s">
        <v>488</v>
      </c>
      <c r="C8" s="89" t="s">
        <v>34</v>
      </c>
      <c r="D8" s="90" t="s">
        <v>302</v>
      </c>
      <c r="E8" s="90">
        <v>5</v>
      </c>
      <c r="F8" s="90" t="s">
        <v>501</v>
      </c>
      <c r="G8" s="90">
        <v>5</v>
      </c>
    </row>
    <row r="9" spans="1:7" s="22" customFormat="1" ht="12.75">
      <c r="A9" s="43">
        <f t="shared" si="0"/>
        <v>6</v>
      </c>
      <c r="B9" s="43" t="s">
        <v>488</v>
      </c>
      <c r="C9" s="89" t="s">
        <v>35</v>
      </c>
      <c r="D9" s="90" t="s">
        <v>85</v>
      </c>
      <c r="E9" s="90">
        <v>4</v>
      </c>
      <c r="F9" s="90" t="s">
        <v>503</v>
      </c>
      <c r="G9" s="90">
        <v>4</v>
      </c>
    </row>
    <row r="10" spans="1:7" s="22" customFormat="1" ht="12.75">
      <c r="A10" s="43">
        <f t="shared" si="0"/>
        <v>7</v>
      </c>
      <c r="B10" s="43" t="s">
        <v>488</v>
      </c>
      <c r="C10" s="89" t="s">
        <v>35</v>
      </c>
      <c r="D10" s="90" t="s">
        <v>113</v>
      </c>
      <c r="E10" s="90">
        <v>4</v>
      </c>
      <c r="F10" s="90" t="s">
        <v>503</v>
      </c>
      <c r="G10" s="90">
        <v>4</v>
      </c>
    </row>
    <row r="11" spans="1:7" s="22" customFormat="1" ht="12.75">
      <c r="A11" s="43">
        <f t="shared" si="0"/>
        <v>8</v>
      </c>
      <c r="B11" s="43" t="s">
        <v>488</v>
      </c>
      <c r="C11" s="89" t="s">
        <v>35</v>
      </c>
      <c r="D11" s="90" t="s">
        <v>106</v>
      </c>
      <c r="E11" s="90">
        <v>4</v>
      </c>
      <c r="F11" s="90" t="s">
        <v>503</v>
      </c>
      <c r="G11" s="90">
        <v>4</v>
      </c>
    </row>
    <row r="12" spans="1:7" s="22" customFormat="1" ht="12.75">
      <c r="A12" s="43">
        <f t="shared" si="0"/>
        <v>9</v>
      </c>
      <c r="B12" s="43" t="s">
        <v>488</v>
      </c>
      <c r="C12" s="89" t="s">
        <v>35</v>
      </c>
      <c r="D12" s="90" t="s">
        <v>112</v>
      </c>
      <c r="E12" s="90">
        <v>4</v>
      </c>
      <c r="F12" s="90" t="s">
        <v>503</v>
      </c>
      <c r="G12" s="90">
        <v>4</v>
      </c>
    </row>
    <row r="13" spans="1:7" s="22" customFormat="1" ht="12.75">
      <c r="A13" s="43">
        <f t="shared" si="0"/>
        <v>10</v>
      </c>
      <c r="B13" s="43" t="s">
        <v>488</v>
      </c>
      <c r="C13" s="89" t="s">
        <v>35</v>
      </c>
      <c r="D13" s="90" t="s">
        <v>67</v>
      </c>
      <c r="E13" s="90">
        <v>5</v>
      </c>
      <c r="F13" s="90" t="s">
        <v>501</v>
      </c>
      <c r="G13" s="90">
        <v>5</v>
      </c>
    </row>
    <row r="14" spans="1:7" s="22" customFormat="1" ht="12.75">
      <c r="A14" s="43">
        <f t="shared" si="0"/>
        <v>11</v>
      </c>
      <c r="B14" s="43" t="s">
        <v>488</v>
      </c>
      <c r="C14" s="89" t="s">
        <v>35</v>
      </c>
      <c r="D14" s="90" t="s">
        <v>124</v>
      </c>
      <c r="E14" s="90">
        <v>7</v>
      </c>
      <c r="F14" s="90" t="s">
        <v>504</v>
      </c>
      <c r="G14" s="90">
        <v>7</v>
      </c>
    </row>
    <row r="15" spans="1:7" s="22" customFormat="1" ht="12.75">
      <c r="A15" s="43">
        <f t="shared" si="0"/>
        <v>12</v>
      </c>
      <c r="B15" s="43" t="s">
        <v>488</v>
      </c>
      <c r="C15" s="89" t="s">
        <v>35</v>
      </c>
      <c r="D15" s="90" t="s">
        <v>305</v>
      </c>
      <c r="E15" s="90">
        <v>2</v>
      </c>
      <c r="F15" s="90">
        <v>1.2</v>
      </c>
      <c r="G15" s="90">
        <v>2</v>
      </c>
    </row>
    <row r="16" spans="1:7" s="22" customFormat="1" ht="12.75">
      <c r="A16" s="43">
        <f t="shared" si="0"/>
        <v>13</v>
      </c>
      <c r="B16" s="43" t="s">
        <v>488</v>
      </c>
      <c r="C16" s="89" t="s">
        <v>35</v>
      </c>
      <c r="D16" s="90" t="s">
        <v>269</v>
      </c>
      <c r="E16" s="90">
        <v>2</v>
      </c>
      <c r="F16" s="90">
        <v>1.2</v>
      </c>
      <c r="G16" s="90">
        <v>2</v>
      </c>
    </row>
    <row r="17" spans="1:7" s="22" customFormat="1" ht="12.75">
      <c r="A17" s="43">
        <f t="shared" si="0"/>
        <v>14</v>
      </c>
      <c r="B17" s="43" t="s">
        <v>488</v>
      </c>
      <c r="C17" s="89" t="s">
        <v>36</v>
      </c>
      <c r="D17" s="90" t="s">
        <v>239</v>
      </c>
      <c r="E17" s="90">
        <v>2</v>
      </c>
      <c r="F17" s="90">
        <v>1.2</v>
      </c>
      <c r="G17" s="90">
        <v>2</v>
      </c>
    </row>
    <row r="18" spans="1:7" s="22" customFormat="1" ht="12.75">
      <c r="A18" s="43">
        <f t="shared" si="0"/>
        <v>15</v>
      </c>
      <c r="B18" s="43" t="s">
        <v>488</v>
      </c>
      <c r="C18" s="89" t="s">
        <v>36</v>
      </c>
      <c r="D18" s="90" t="s">
        <v>114</v>
      </c>
      <c r="E18" s="90">
        <v>5</v>
      </c>
      <c r="F18" s="90" t="s">
        <v>501</v>
      </c>
      <c r="G18" s="90">
        <v>5</v>
      </c>
    </row>
    <row r="19" spans="1:7" s="22" customFormat="1" ht="12.75">
      <c r="A19" s="43">
        <f t="shared" si="0"/>
        <v>16</v>
      </c>
      <c r="B19" s="43" t="s">
        <v>488</v>
      </c>
      <c r="C19" s="89" t="s">
        <v>36</v>
      </c>
      <c r="D19" s="90" t="s">
        <v>122</v>
      </c>
      <c r="E19" s="90">
        <v>6</v>
      </c>
      <c r="F19" s="90" t="s">
        <v>499</v>
      </c>
      <c r="G19" s="90">
        <v>0</v>
      </c>
    </row>
    <row r="20" spans="1:7" s="22" customFormat="1" ht="12.75">
      <c r="A20" s="43">
        <f t="shared" si="0"/>
        <v>17</v>
      </c>
      <c r="B20" s="43" t="s">
        <v>488</v>
      </c>
      <c r="C20" s="89" t="s">
        <v>37</v>
      </c>
      <c r="D20" s="90" t="s">
        <v>84</v>
      </c>
      <c r="E20" s="90">
        <v>5</v>
      </c>
      <c r="F20" s="90" t="s">
        <v>501</v>
      </c>
      <c r="G20" s="90">
        <v>5</v>
      </c>
    </row>
    <row r="21" spans="1:7" s="22" customFormat="1" ht="12.75">
      <c r="A21" s="43">
        <f t="shared" si="0"/>
        <v>18</v>
      </c>
      <c r="B21" s="43" t="s">
        <v>488</v>
      </c>
      <c r="C21" s="89" t="s">
        <v>37</v>
      </c>
      <c r="D21" s="90" t="s">
        <v>360</v>
      </c>
      <c r="E21" s="90">
        <v>4</v>
      </c>
      <c r="F21" s="90" t="s">
        <v>503</v>
      </c>
      <c r="G21" s="90">
        <v>4</v>
      </c>
    </row>
    <row r="22" spans="1:7" s="22" customFormat="1" ht="12.75">
      <c r="A22" s="43">
        <f t="shared" si="0"/>
        <v>19</v>
      </c>
      <c r="B22" s="43" t="s">
        <v>488</v>
      </c>
      <c r="C22" s="89" t="s">
        <v>37</v>
      </c>
      <c r="D22" s="90" t="s">
        <v>92</v>
      </c>
      <c r="E22" s="90">
        <v>5</v>
      </c>
      <c r="F22" s="90" t="s">
        <v>501</v>
      </c>
      <c r="G22" s="90">
        <v>5</v>
      </c>
    </row>
    <row r="23" spans="1:7" s="22" customFormat="1" ht="12.75">
      <c r="A23" s="43">
        <f t="shared" si="0"/>
        <v>20</v>
      </c>
      <c r="B23" s="43" t="s">
        <v>488</v>
      </c>
      <c r="C23" s="89" t="s">
        <v>37</v>
      </c>
      <c r="D23" s="90" t="s">
        <v>361</v>
      </c>
      <c r="E23" s="90">
        <v>4</v>
      </c>
      <c r="F23" s="90" t="s">
        <v>503</v>
      </c>
      <c r="G23" s="90">
        <v>4</v>
      </c>
    </row>
    <row r="24" spans="1:7" s="22" customFormat="1" ht="12.75">
      <c r="A24" s="43">
        <f t="shared" si="0"/>
        <v>21</v>
      </c>
      <c r="B24" s="43" t="s">
        <v>488</v>
      </c>
      <c r="C24" s="89" t="s">
        <v>37</v>
      </c>
      <c r="D24" s="90" t="s">
        <v>125</v>
      </c>
      <c r="E24" s="90">
        <v>5</v>
      </c>
      <c r="F24" s="90" t="s">
        <v>501</v>
      </c>
      <c r="G24" s="90">
        <v>5</v>
      </c>
    </row>
    <row r="25" spans="1:7" s="22" customFormat="1" ht="12.75">
      <c r="A25" s="43">
        <f t="shared" si="0"/>
        <v>22</v>
      </c>
      <c r="B25" s="43" t="s">
        <v>488</v>
      </c>
      <c r="C25" s="89" t="s">
        <v>37</v>
      </c>
      <c r="D25" s="90" t="s">
        <v>304</v>
      </c>
      <c r="E25" s="90">
        <v>4</v>
      </c>
      <c r="F25" s="90" t="s">
        <v>503</v>
      </c>
      <c r="G25" s="90">
        <v>4</v>
      </c>
    </row>
    <row r="26" spans="1:7" s="22" customFormat="1" ht="12.75">
      <c r="A26" s="43">
        <f t="shared" si="0"/>
        <v>23</v>
      </c>
      <c r="B26" s="43" t="s">
        <v>488</v>
      </c>
      <c r="C26" s="89" t="s">
        <v>37</v>
      </c>
      <c r="D26" s="90">
        <v>116</v>
      </c>
      <c r="E26" s="90">
        <v>2</v>
      </c>
      <c r="F26" s="90">
        <v>1.2</v>
      </c>
      <c r="G26" s="90">
        <v>4</v>
      </c>
    </row>
    <row r="27" spans="1:7" s="22" customFormat="1" ht="12.75">
      <c r="A27" s="43">
        <f t="shared" si="0"/>
        <v>24</v>
      </c>
      <c r="B27" s="43" t="s">
        <v>488</v>
      </c>
      <c r="C27" s="89" t="s">
        <v>38</v>
      </c>
      <c r="D27" s="90" t="s">
        <v>98</v>
      </c>
      <c r="E27" s="90">
        <v>4</v>
      </c>
      <c r="F27" s="90" t="s">
        <v>503</v>
      </c>
      <c r="G27" s="90">
        <v>0</v>
      </c>
    </row>
    <row r="28" spans="1:7" s="22" customFormat="1" ht="12.75">
      <c r="A28" s="43">
        <f t="shared" si="0"/>
        <v>25</v>
      </c>
      <c r="B28" s="43" t="s">
        <v>488</v>
      </c>
      <c r="C28" s="89" t="s">
        <v>38</v>
      </c>
      <c r="D28" s="90" t="s">
        <v>75</v>
      </c>
      <c r="E28" s="90">
        <v>4</v>
      </c>
      <c r="F28" s="90" t="s">
        <v>505</v>
      </c>
      <c r="G28" s="90">
        <v>3</v>
      </c>
    </row>
    <row r="29" spans="1:7" s="22" customFormat="1" ht="12.75">
      <c r="A29" s="43">
        <f t="shared" si="0"/>
        <v>26</v>
      </c>
      <c r="B29" s="43" t="s">
        <v>488</v>
      </c>
      <c r="C29" s="89" t="s">
        <v>38</v>
      </c>
      <c r="D29" s="90" t="s">
        <v>101</v>
      </c>
      <c r="E29" s="90">
        <v>4</v>
      </c>
      <c r="F29" s="90" t="s">
        <v>505</v>
      </c>
      <c r="G29" s="90">
        <v>3</v>
      </c>
    </row>
    <row r="30" spans="1:7" s="22" customFormat="1" ht="12.75">
      <c r="A30" s="43">
        <f t="shared" si="0"/>
        <v>27</v>
      </c>
      <c r="B30" s="43" t="s">
        <v>488</v>
      </c>
      <c r="C30" s="89" t="s">
        <v>38</v>
      </c>
      <c r="D30" s="90" t="s">
        <v>356</v>
      </c>
      <c r="E30" s="90">
        <v>2</v>
      </c>
      <c r="F30" s="90">
        <v>1.2</v>
      </c>
      <c r="G30" s="90">
        <v>0</v>
      </c>
    </row>
    <row r="31" spans="1:7" s="22" customFormat="1" ht="12.75">
      <c r="A31" s="43">
        <f t="shared" si="0"/>
        <v>28</v>
      </c>
      <c r="B31" s="43" t="s">
        <v>488</v>
      </c>
      <c r="C31" s="89" t="s">
        <v>224</v>
      </c>
      <c r="D31" s="90">
        <v>95</v>
      </c>
      <c r="E31" s="90">
        <v>5</v>
      </c>
      <c r="F31" s="90" t="s">
        <v>502</v>
      </c>
      <c r="G31" s="90">
        <v>4</v>
      </c>
    </row>
    <row r="32" spans="1:7" s="22" customFormat="1" ht="12.75">
      <c r="A32" s="43">
        <f t="shared" si="0"/>
        <v>29</v>
      </c>
      <c r="B32" s="43" t="s">
        <v>488</v>
      </c>
      <c r="C32" s="89" t="s">
        <v>40</v>
      </c>
      <c r="D32" s="90" t="s">
        <v>111</v>
      </c>
      <c r="E32" s="90">
        <v>3</v>
      </c>
      <c r="F32" s="90" t="s">
        <v>505</v>
      </c>
      <c r="G32" s="90">
        <v>0</v>
      </c>
    </row>
    <row r="33" spans="1:7" s="22" customFormat="1" ht="12.75">
      <c r="A33" s="43">
        <f t="shared" si="0"/>
        <v>30</v>
      </c>
      <c r="B33" s="43" t="s">
        <v>488</v>
      </c>
      <c r="C33" s="89" t="s">
        <v>40</v>
      </c>
      <c r="D33" s="90" t="s">
        <v>73</v>
      </c>
      <c r="E33" s="90">
        <v>2</v>
      </c>
      <c r="F33" s="90">
        <v>1.2</v>
      </c>
      <c r="G33" s="90">
        <v>2</v>
      </c>
    </row>
    <row r="34" spans="1:7" s="22" customFormat="1" ht="12.75">
      <c r="A34" s="43">
        <f t="shared" si="0"/>
        <v>31</v>
      </c>
      <c r="B34" s="43" t="s">
        <v>488</v>
      </c>
      <c r="C34" s="89" t="s">
        <v>40</v>
      </c>
      <c r="D34" s="90" t="s">
        <v>270</v>
      </c>
      <c r="E34" s="90">
        <v>2</v>
      </c>
      <c r="F34" s="90">
        <v>1.2</v>
      </c>
      <c r="G34" s="90">
        <v>0</v>
      </c>
    </row>
    <row r="35" spans="1:7" s="22" customFormat="1" ht="12.75">
      <c r="A35" s="43">
        <f t="shared" si="0"/>
        <v>32</v>
      </c>
      <c r="B35" s="43" t="s">
        <v>488</v>
      </c>
      <c r="C35" s="89" t="s">
        <v>40</v>
      </c>
      <c r="D35" s="90">
        <v>35</v>
      </c>
      <c r="E35" s="90">
        <v>3</v>
      </c>
      <c r="F35" s="90" t="s">
        <v>505</v>
      </c>
      <c r="G35" s="90">
        <v>3</v>
      </c>
    </row>
    <row r="36" spans="1:7" s="22" customFormat="1" ht="12.75">
      <c r="A36" s="43">
        <f t="shared" si="0"/>
        <v>33</v>
      </c>
      <c r="B36" s="43" t="s">
        <v>488</v>
      </c>
      <c r="C36" s="89" t="s">
        <v>40</v>
      </c>
      <c r="D36" s="90" t="s">
        <v>306</v>
      </c>
      <c r="E36" s="90">
        <v>3</v>
      </c>
      <c r="F36" s="90" t="s">
        <v>505</v>
      </c>
      <c r="G36" s="90">
        <v>0</v>
      </c>
    </row>
    <row r="37" spans="1:7" s="22" customFormat="1" ht="12.75">
      <c r="A37" s="43">
        <f t="shared" si="0"/>
        <v>34</v>
      </c>
      <c r="B37" s="43" t="s">
        <v>488</v>
      </c>
      <c r="C37" s="89" t="s">
        <v>40</v>
      </c>
      <c r="D37" s="90" t="s">
        <v>362</v>
      </c>
      <c r="E37" s="90">
        <v>2</v>
      </c>
      <c r="F37" s="90">
        <v>1.2</v>
      </c>
      <c r="G37" s="90">
        <v>2</v>
      </c>
    </row>
    <row r="38" spans="1:7" s="22" customFormat="1" ht="12.75">
      <c r="A38" s="43">
        <f t="shared" si="0"/>
        <v>35</v>
      </c>
      <c r="B38" s="43" t="s">
        <v>488</v>
      </c>
      <c r="C38" s="89" t="s">
        <v>40</v>
      </c>
      <c r="D38" s="90">
        <v>39</v>
      </c>
      <c r="E38" s="90">
        <v>6</v>
      </c>
      <c r="F38" s="90" t="s">
        <v>499</v>
      </c>
      <c r="G38" s="90">
        <v>0</v>
      </c>
    </row>
    <row r="39" spans="1:7" s="22" customFormat="1" ht="12.75">
      <c r="A39" s="43">
        <f t="shared" si="0"/>
        <v>36</v>
      </c>
      <c r="B39" s="43" t="s">
        <v>488</v>
      </c>
      <c r="C39" s="89" t="s">
        <v>42</v>
      </c>
      <c r="D39" s="90" t="s">
        <v>77</v>
      </c>
      <c r="E39" s="90">
        <v>3</v>
      </c>
      <c r="F39" s="90" t="s">
        <v>505</v>
      </c>
      <c r="G39" s="90">
        <v>3</v>
      </c>
    </row>
    <row r="40" spans="1:7" s="22" customFormat="1" ht="12.75">
      <c r="A40" s="43">
        <f t="shared" si="0"/>
        <v>37</v>
      </c>
      <c r="B40" s="43" t="s">
        <v>488</v>
      </c>
      <c r="C40" s="89" t="s">
        <v>42</v>
      </c>
      <c r="D40" s="90" t="s">
        <v>100</v>
      </c>
      <c r="E40" s="90">
        <v>2</v>
      </c>
      <c r="F40" s="90">
        <v>1.2</v>
      </c>
      <c r="G40" s="90">
        <v>2</v>
      </c>
    </row>
    <row r="41" spans="1:7" s="22" customFormat="1" ht="12.75">
      <c r="A41" s="43">
        <f t="shared" si="0"/>
        <v>38</v>
      </c>
      <c r="B41" s="43" t="s">
        <v>488</v>
      </c>
      <c r="C41" s="91" t="s">
        <v>42</v>
      </c>
      <c r="D41" s="92" t="s">
        <v>80</v>
      </c>
      <c r="E41" s="93">
        <v>3</v>
      </c>
      <c r="F41" s="90" t="s">
        <v>505</v>
      </c>
      <c r="G41" s="93">
        <v>3</v>
      </c>
    </row>
    <row r="42" spans="1:7" s="22" customFormat="1" ht="12.75">
      <c r="A42" s="43">
        <f t="shared" si="0"/>
        <v>39</v>
      </c>
      <c r="B42" s="43" t="s">
        <v>488</v>
      </c>
      <c r="C42" s="89" t="s">
        <v>117</v>
      </c>
      <c r="D42" s="90" t="s">
        <v>257</v>
      </c>
      <c r="E42" s="90">
        <v>2</v>
      </c>
      <c r="F42" s="90">
        <v>1.2</v>
      </c>
      <c r="G42" s="90">
        <v>2</v>
      </c>
    </row>
    <row r="43" spans="1:7" s="17" customFormat="1" ht="15.75">
      <c r="A43" s="182"/>
      <c r="B43" s="183"/>
      <c r="C43" s="183"/>
      <c r="D43" s="183"/>
      <c r="E43" s="94"/>
      <c r="F43" s="95" t="s">
        <v>226</v>
      </c>
      <c r="G43" s="96">
        <f>SUM(G4:G42)</f>
        <v>123</v>
      </c>
    </row>
    <row r="44" spans="1:9" ht="12.75">
      <c r="A44" s="3"/>
      <c r="B44" s="3"/>
      <c r="F44" s="1"/>
      <c r="G44" s="1"/>
      <c r="H44" s="1"/>
      <c r="I44" s="1"/>
    </row>
    <row r="45" spans="1:9" ht="12.75">
      <c r="A45" s="3"/>
      <c r="B45" s="3"/>
      <c r="F45" s="1"/>
      <c r="G45" s="1"/>
      <c r="H45" s="1"/>
      <c r="I45" s="1"/>
    </row>
    <row r="46" spans="1:9" ht="12.75">
      <c r="A46" s="3"/>
      <c r="B46" s="3"/>
      <c r="F46" s="1"/>
      <c r="G46" s="1"/>
      <c r="H46" s="1"/>
      <c r="I46" s="1"/>
    </row>
    <row r="47" spans="1:9" ht="12.75">
      <c r="A47" s="3"/>
      <c r="B47" s="3"/>
      <c r="F47" s="1"/>
      <c r="G47" s="1"/>
      <c r="H47" s="1"/>
      <c r="I47" s="1"/>
    </row>
    <row r="48" spans="1:9" ht="12.75">
      <c r="A48" s="3"/>
      <c r="B48" s="3"/>
      <c r="F48" s="1"/>
      <c r="G48" s="1"/>
      <c r="H48" s="1"/>
      <c r="I48" s="1"/>
    </row>
    <row r="49" spans="1:9" ht="12.75">
      <c r="A49" s="3"/>
      <c r="B49" s="3"/>
      <c r="F49" s="1"/>
      <c r="G49" s="1"/>
      <c r="H49" s="1"/>
      <c r="I49" s="1"/>
    </row>
    <row r="50" spans="1:9" ht="12.75">
      <c r="A50" s="3"/>
      <c r="B50" s="3"/>
      <c r="F50" s="1"/>
      <c r="G50" s="1"/>
      <c r="H50" s="1"/>
      <c r="I50" s="1"/>
    </row>
    <row r="51" spans="1:9" ht="12.75">
      <c r="A51" s="3"/>
      <c r="B51" s="3"/>
      <c r="F51" s="1"/>
      <c r="G51" s="1"/>
      <c r="H51" s="1"/>
      <c r="I51" s="1"/>
    </row>
    <row r="52" spans="1:9" ht="12.75">
      <c r="A52" s="3"/>
      <c r="B52" s="3"/>
      <c r="F52" s="1"/>
      <c r="G52" s="1"/>
      <c r="H52" s="1"/>
      <c r="I52" s="1"/>
    </row>
    <row r="53" spans="1:9" ht="12.75">
      <c r="A53" s="3"/>
      <c r="B53" s="3"/>
      <c r="F53" s="1"/>
      <c r="G53" s="1"/>
      <c r="H53" s="1"/>
      <c r="I53" s="1"/>
    </row>
    <row r="54" spans="1:9" ht="12.75">
      <c r="A54" s="3"/>
      <c r="B54" s="3"/>
      <c r="F54" s="1"/>
      <c r="G54" s="1"/>
      <c r="H54" s="1"/>
      <c r="I54" s="1"/>
    </row>
    <row r="55" spans="1:9" ht="12.75">
      <c r="A55" s="3"/>
      <c r="B55" s="3"/>
      <c r="F55" s="1"/>
      <c r="G55" s="1"/>
      <c r="H55" s="1"/>
      <c r="I55" s="1"/>
    </row>
    <row r="56" spans="1:9" ht="12.75">
      <c r="A56" s="3"/>
      <c r="B56" s="3"/>
      <c r="F56" s="1"/>
      <c r="G56" s="1"/>
      <c r="H56" s="1"/>
      <c r="I56" s="1"/>
    </row>
    <row r="57" spans="1:9" ht="12.75">
      <c r="A57" s="3"/>
      <c r="B57" s="3"/>
      <c r="F57" s="1"/>
      <c r="G57" s="1"/>
      <c r="H57" s="1"/>
      <c r="I57" s="1"/>
    </row>
    <row r="58" spans="1:9" ht="12.75">
      <c r="A58" s="3"/>
      <c r="B58" s="3"/>
      <c r="F58" s="1"/>
      <c r="G58" s="1"/>
      <c r="H58" s="1"/>
      <c r="I58" s="1"/>
    </row>
    <row r="59" spans="1:9" ht="12.75">
      <c r="A59" s="3"/>
      <c r="B59" s="3"/>
      <c r="F59" s="1"/>
      <c r="G59" s="1"/>
      <c r="H59" s="1"/>
      <c r="I59" s="1"/>
    </row>
    <row r="60" spans="1:9" ht="12.75">
      <c r="A60" s="3"/>
      <c r="B60" s="3"/>
      <c r="F60" s="1"/>
      <c r="G60" s="1"/>
      <c r="H60" s="1"/>
      <c r="I60" s="1"/>
    </row>
    <row r="61" spans="1:9" ht="12.75">
      <c r="A61" s="3"/>
      <c r="B61" s="3"/>
      <c r="F61" s="1"/>
      <c r="G61" s="1"/>
      <c r="H61" s="1"/>
      <c r="I61" s="1"/>
    </row>
    <row r="62" spans="1:9" ht="12.75">
      <c r="A62" s="3"/>
      <c r="B62" s="3"/>
      <c r="F62" s="1"/>
      <c r="G62" s="1"/>
      <c r="H62" s="1"/>
      <c r="I62" s="1"/>
    </row>
    <row r="63" spans="1:9" ht="12.75">
      <c r="A63" s="3"/>
      <c r="B63" s="3"/>
      <c r="F63" s="1"/>
      <c r="G63" s="1"/>
      <c r="H63" s="1"/>
      <c r="I63" s="1"/>
    </row>
    <row r="64" spans="1:10" ht="12.75">
      <c r="A64" s="18"/>
      <c r="B64" s="18"/>
      <c r="G64" s="1"/>
      <c r="H64" s="1"/>
      <c r="I64" s="1"/>
      <c r="J64" s="1"/>
    </row>
    <row r="65" spans="1:10" ht="12.75">
      <c r="A65" s="18"/>
      <c r="B65" s="18"/>
      <c r="G65" s="1"/>
      <c r="H65" s="1"/>
      <c r="I65" s="1"/>
      <c r="J65" s="1"/>
    </row>
    <row r="66" spans="1:10" ht="12.75">
      <c r="A66" s="18"/>
      <c r="B66" s="18"/>
      <c r="G66" s="1"/>
      <c r="H66" s="1"/>
      <c r="I66" s="1"/>
      <c r="J66" s="1"/>
    </row>
    <row r="67" spans="1:10" ht="12.75">
      <c r="A67" s="18"/>
      <c r="B67" s="18"/>
      <c r="G67" s="1"/>
      <c r="H67" s="1"/>
      <c r="I67" s="1"/>
      <c r="J67" s="1"/>
    </row>
    <row r="68" spans="1:10" ht="12.75">
      <c r="A68" s="18"/>
      <c r="B68" s="18"/>
      <c r="G68" s="1"/>
      <c r="H68" s="1"/>
      <c r="I68" s="1"/>
      <c r="J68" s="1"/>
    </row>
    <row r="69" spans="1:10" ht="12.75">
      <c r="A69" s="18"/>
      <c r="B69" s="18"/>
      <c r="G69" s="1"/>
      <c r="H69" s="1"/>
      <c r="I69" s="1"/>
      <c r="J69" s="1"/>
    </row>
    <row r="70" spans="1:10" ht="12.75">
      <c r="A70" s="18"/>
      <c r="B70" s="18"/>
      <c r="G70" s="1"/>
      <c r="H70" s="1"/>
      <c r="I70" s="1"/>
      <c r="J70" s="1"/>
    </row>
    <row r="71" spans="1:10" ht="12.75">
      <c r="A71" s="18"/>
      <c r="B71" s="18"/>
      <c r="G71" s="1"/>
      <c r="H71" s="1"/>
      <c r="I71" s="1"/>
      <c r="J71" s="1"/>
    </row>
    <row r="72" spans="1:10" ht="12.75">
      <c r="A72" s="18"/>
      <c r="B72" s="18"/>
      <c r="G72" s="1"/>
      <c r="H72" s="1"/>
      <c r="I72" s="1"/>
      <c r="J72" s="1"/>
    </row>
    <row r="73" spans="1:10" ht="12.75">
      <c r="A73" s="18"/>
      <c r="B73" s="18"/>
      <c r="G73" s="1"/>
      <c r="H73" s="1"/>
      <c r="I73" s="1"/>
      <c r="J73" s="1"/>
    </row>
    <row r="74" spans="1:10" ht="12.75">
      <c r="A74" s="18"/>
      <c r="B74" s="18"/>
      <c r="G74" s="1"/>
      <c r="H74" s="1"/>
      <c r="I74" s="1"/>
      <c r="J74" s="1"/>
    </row>
    <row r="75" spans="1:10" ht="12.75">
      <c r="A75" s="18"/>
      <c r="B75" s="18"/>
      <c r="G75" s="1"/>
      <c r="H75" s="1"/>
      <c r="I75" s="1"/>
      <c r="J75" s="1"/>
    </row>
    <row r="76" spans="1:10" ht="12.75">
      <c r="A76" s="18"/>
      <c r="B76" s="18"/>
      <c r="G76" s="1"/>
      <c r="H76" s="1"/>
      <c r="I76" s="1"/>
      <c r="J76" s="1"/>
    </row>
    <row r="77" spans="1:10" ht="12.75">
      <c r="A77" s="3"/>
      <c r="B77" s="3"/>
      <c r="G77" s="1"/>
      <c r="H77" s="1"/>
      <c r="I77" s="1"/>
      <c r="J77" s="1"/>
    </row>
    <row r="78" spans="7:10" ht="12.75">
      <c r="G78" s="1"/>
      <c r="H78" s="1"/>
      <c r="I78" s="1"/>
      <c r="J78" s="1"/>
    </row>
    <row r="79" spans="7:10" ht="12.75">
      <c r="G79" s="1"/>
      <c r="H79" s="1"/>
      <c r="I79" s="1"/>
      <c r="J79" s="1"/>
    </row>
    <row r="80" spans="7:10" ht="12.75">
      <c r="G80" s="1"/>
      <c r="H80" s="1"/>
      <c r="I80" s="1"/>
      <c r="J80" s="1"/>
    </row>
    <row r="81" spans="7:10" ht="12.75">
      <c r="G81" s="1"/>
      <c r="H81" s="1"/>
      <c r="I81" s="1"/>
      <c r="J81" s="1"/>
    </row>
    <row r="82" spans="7:10" ht="12.75">
      <c r="G82" s="1"/>
      <c r="H82" s="1"/>
      <c r="I82" s="1"/>
      <c r="J82" s="1"/>
    </row>
    <row r="83" spans="7:10" ht="12.75">
      <c r="G83" s="1"/>
      <c r="H83" s="1"/>
      <c r="I83" s="1"/>
      <c r="J83" s="1"/>
    </row>
    <row r="84" spans="7:10" ht="12.75">
      <c r="G84" s="1"/>
      <c r="H84" s="1"/>
      <c r="I84" s="1"/>
      <c r="J84" s="1"/>
    </row>
    <row r="85" spans="7:10" ht="12.75">
      <c r="G85" s="1"/>
      <c r="H85" s="1"/>
      <c r="I85" s="1"/>
      <c r="J85" s="1"/>
    </row>
    <row r="86" spans="7:10" ht="12.75">
      <c r="G86" s="1"/>
      <c r="H86" s="1"/>
      <c r="I86" s="1"/>
      <c r="J86" s="1"/>
    </row>
    <row r="87" spans="7:10" ht="12.75">
      <c r="G87" s="1"/>
      <c r="H87" s="1"/>
      <c r="I87" s="1"/>
      <c r="J87" s="1"/>
    </row>
    <row r="88" spans="7:10" ht="12.75">
      <c r="G88" s="1"/>
      <c r="H88" s="1"/>
      <c r="I88" s="1"/>
      <c r="J88" s="1"/>
    </row>
    <row r="89" spans="7:10" ht="12.75">
      <c r="G89" s="1"/>
      <c r="H89" s="1"/>
      <c r="I89" s="1"/>
      <c r="J89" s="1"/>
    </row>
    <row r="90" spans="7:10" ht="12.75">
      <c r="G90" s="1"/>
      <c r="H90" s="1"/>
      <c r="I90" s="1"/>
      <c r="J90" s="1"/>
    </row>
    <row r="91" spans="7:10" ht="12.75">
      <c r="G91" s="1"/>
      <c r="H91" s="1"/>
      <c r="I91" s="1"/>
      <c r="J91" s="1"/>
    </row>
    <row r="92" spans="7:10" ht="12.75">
      <c r="G92" s="1"/>
      <c r="H92" s="1"/>
      <c r="I92" s="1"/>
      <c r="J92" s="1"/>
    </row>
    <row r="93" spans="7:10" ht="12.75">
      <c r="G93" s="1"/>
      <c r="H93" s="1"/>
      <c r="I93" s="1"/>
      <c r="J93" s="1"/>
    </row>
    <row r="94" spans="7:10" ht="12.75">
      <c r="G94" s="1"/>
      <c r="H94" s="1"/>
      <c r="I94" s="1"/>
      <c r="J94" s="1"/>
    </row>
  </sheetData>
  <sheetProtection formatCells="0" formatColumns="0" formatRows="0" insertColumns="0" insertRows="0" insertHyperlinks="0" deleteColumns="0" deleteRows="0"/>
  <mergeCells count="2">
    <mergeCell ref="A2:F2"/>
    <mergeCell ref="A43:D43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pane xSplit="12" ySplit="13" topLeftCell="M14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B1" sqref="B1"/>
    </sheetView>
  </sheetViews>
  <sheetFormatPr defaultColWidth="9.140625" defaultRowHeight="12.75"/>
  <cols>
    <col min="1" max="1" width="2.8515625" style="13" bestFit="1" customWidth="1"/>
    <col min="2" max="2" width="19.00390625" style="13" customWidth="1"/>
    <col min="3" max="3" width="20.7109375" style="3" customWidth="1"/>
    <col min="4" max="5" width="10.7109375" style="3" customWidth="1"/>
    <col min="6" max="6" width="16.28125" style="3" customWidth="1"/>
    <col min="7" max="7" width="10.7109375" style="3" customWidth="1"/>
    <col min="8" max="16384" width="9.140625" style="3" customWidth="1"/>
  </cols>
  <sheetData>
    <row r="1" spans="1:7" s="13" customFormat="1" ht="111.75" customHeight="1">
      <c r="A1" s="147"/>
      <c r="B1" s="148"/>
      <c r="C1" s="148"/>
      <c r="D1" s="148"/>
      <c r="E1" s="149"/>
      <c r="F1" s="149"/>
      <c r="G1" s="151"/>
    </row>
    <row r="2" spans="1:7" s="13" customFormat="1" ht="24.75" customHeight="1">
      <c r="A2" s="184" t="s">
        <v>580</v>
      </c>
      <c r="B2" s="185"/>
      <c r="C2" s="185"/>
      <c r="D2" s="185"/>
      <c r="E2" s="185"/>
      <c r="F2" s="186"/>
      <c r="G2" s="62">
        <f>G26</f>
        <v>95</v>
      </c>
    </row>
    <row r="3" spans="1:7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2" customFormat="1" ht="12.75">
      <c r="A4" s="43">
        <v>1</v>
      </c>
      <c r="B4" s="43" t="s">
        <v>488</v>
      </c>
      <c r="C4" s="89" t="s">
        <v>37</v>
      </c>
      <c r="D4" s="90" t="s">
        <v>271</v>
      </c>
      <c r="E4" s="90">
        <v>1</v>
      </c>
      <c r="F4" s="90">
        <v>1</v>
      </c>
      <c r="G4" s="90">
        <v>1</v>
      </c>
    </row>
    <row r="5" spans="1:7" s="22" customFormat="1" ht="12.75">
      <c r="A5" s="43">
        <f aca="true" t="shared" si="0" ref="A5:A25">1+A4</f>
        <v>2</v>
      </c>
      <c r="B5" s="43" t="s">
        <v>488</v>
      </c>
      <c r="C5" s="89" t="s">
        <v>37</v>
      </c>
      <c r="D5" s="90" t="s">
        <v>371</v>
      </c>
      <c r="E5" s="90">
        <v>2</v>
      </c>
      <c r="F5" s="90">
        <v>1.2</v>
      </c>
      <c r="G5" s="90">
        <v>0</v>
      </c>
    </row>
    <row r="6" spans="1:7" s="22" customFormat="1" ht="12.75">
      <c r="A6" s="43">
        <f t="shared" si="0"/>
        <v>3</v>
      </c>
      <c r="B6" s="43" t="s">
        <v>488</v>
      </c>
      <c r="C6" s="89" t="s">
        <v>37</v>
      </c>
      <c r="D6" s="90" t="s">
        <v>126</v>
      </c>
      <c r="E6" s="90">
        <v>4</v>
      </c>
      <c r="F6" s="90" t="s">
        <v>503</v>
      </c>
      <c r="G6" s="90">
        <v>0</v>
      </c>
    </row>
    <row r="7" spans="1:7" s="22" customFormat="1" ht="12.75">
      <c r="A7" s="43">
        <f t="shared" si="0"/>
        <v>4</v>
      </c>
      <c r="B7" s="43" t="s">
        <v>488</v>
      </c>
      <c r="C7" s="89" t="s">
        <v>37</v>
      </c>
      <c r="D7" s="90" t="s">
        <v>272</v>
      </c>
      <c r="E7" s="90">
        <v>1</v>
      </c>
      <c r="F7" s="90">
        <v>1</v>
      </c>
      <c r="G7" s="90">
        <v>0</v>
      </c>
    </row>
    <row r="8" spans="1:7" s="22" customFormat="1" ht="12.75">
      <c r="A8" s="43">
        <f t="shared" si="0"/>
        <v>5</v>
      </c>
      <c r="B8" s="43" t="s">
        <v>488</v>
      </c>
      <c r="C8" s="89" t="s">
        <v>37</v>
      </c>
      <c r="D8" s="90" t="s">
        <v>127</v>
      </c>
      <c r="E8" s="90">
        <v>5</v>
      </c>
      <c r="F8" s="90" t="s">
        <v>578</v>
      </c>
      <c r="G8" s="90">
        <v>0</v>
      </c>
    </row>
    <row r="9" spans="1:7" s="22" customFormat="1" ht="12.75">
      <c r="A9" s="43">
        <f t="shared" si="0"/>
        <v>6</v>
      </c>
      <c r="B9" s="43" t="s">
        <v>488</v>
      </c>
      <c r="C9" s="89" t="s">
        <v>37</v>
      </c>
      <c r="D9" s="90" t="s">
        <v>128</v>
      </c>
      <c r="E9" s="90">
        <v>8</v>
      </c>
      <c r="F9" s="90" t="s">
        <v>498</v>
      </c>
      <c r="G9" s="90">
        <v>8</v>
      </c>
    </row>
    <row r="10" spans="1:7" s="22" customFormat="1" ht="12.75">
      <c r="A10" s="43">
        <v>7</v>
      </c>
      <c r="B10" s="43" t="s">
        <v>488</v>
      </c>
      <c r="C10" s="89" t="s">
        <v>37</v>
      </c>
      <c r="D10" s="90" t="s">
        <v>372</v>
      </c>
      <c r="E10" s="90">
        <v>1</v>
      </c>
      <c r="F10" s="90">
        <v>1</v>
      </c>
      <c r="G10" s="90">
        <v>1</v>
      </c>
    </row>
    <row r="11" spans="1:7" s="22" customFormat="1" ht="12.75">
      <c r="A11" s="43">
        <f t="shared" si="0"/>
        <v>8</v>
      </c>
      <c r="B11" s="43" t="s">
        <v>488</v>
      </c>
      <c r="C11" s="89" t="s">
        <v>39</v>
      </c>
      <c r="D11" s="90" t="s">
        <v>112</v>
      </c>
      <c r="E11" s="90">
        <v>6</v>
      </c>
      <c r="F11" s="90" t="s">
        <v>507</v>
      </c>
      <c r="G11" s="90">
        <v>5</v>
      </c>
    </row>
    <row r="12" spans="1:7" s="22" customFormat="1" ht="12.75">
      <c r="A12" s="43">
        <f t="shared" si="0"/>
        <v>9</v>
      </c>
      <c r="B12" s="43" t="s">
        <v>488</v>
      </c>
      <c r="C12" s="89" t="s">
        <v>41</v>
      </c>
      <c r="D12" s="90" t="s">
        <v>75</v>
      </c>
      <c r="E12" s="90">
        <v>12</v>
      </c>
      <c r="F12" s="90" t="s">
        <v>508</v>
      </c>
      <c r="G12" s="90">
        <v>12</v>
      </c>
    </row>
    <row r="13" spans="1:7" s="22" customFormat="1" ht="12.75">
      <c r="A13" s="43">
        <f t="shared" si="0"/>
        <v>10</v>
      </c>
      <c r="B13" s="43" t="s">
        <v>488</v>
      </c>
      <c r="C13" s="89" t="s">
        <v>41</v>
      </c>
      <c r="D13" s="90" t="s">
        <v>101</v>
      </c>
      <c r="E13" s="90">
        <v>10</v>
      </c>
      <c r="F13" s="90" t="s">
        <v>509</v>
      </c>
      <c r="G13" s="90">
        <v>10</v>
      </c>
    </row>
    <row r="14" spans="1:7" s="22" customFormat="1" ht="12.75">
      <c r="A14" s="43">
        <f t="shared" si="0"/>
        <v>11</v>
      </c>
      <c r="B14" s="43" t="s">
        <v>488</v>
      </c>
      <c r="C14" s="89" t="s">
        <v>41</v>
      </c>
      <c r="D14" s="90" t="s">
        <v>102</v>
      </c>
      <c r="E14" s="90">
        <v>5</v>
      </c>
      <c r="F14" s="90" t="s">
        <v>506</v>
      </c>
      <c r="G14" s="90">
        <v>4</v>
      </c>
    </row>
    <row r="15" spans="1:7" s="22" customFormat="1" ht="12.75">
      <c r="A15" s="43">
        <f t="shared" si="0"/>
        <v>12</v>
      </c>
      <c r="B15" s="43" t="s">
        <v>488</v>
      </c>
      <c r="C15" s="89" t="s">
        <v>42</v>
      </c>
      <c r="D15" s="90" t="s">
        <v>99</v>
      </c>
      <c r="E15" s="90">
        <v>9</v>
      </c>
      <c r="F15" s="90" t="s">
        <v>500</v>
      </c>
      <c r="G15" s="90">
        <v>9</v>
      </c>
    </row>
    <row r="16" spans="1:7" s="22" customFormat="1" ht="12.75">
      <c r="A16" s="43">
        <f t="shared" si="0"/>
        <v>13</v>
      </c>
      <c r="B16" s="43" t="s">
        <v>488</v>
      </c>
      <c r="C16" s="89" t="s">
        <v>647</v>
      </c>
      <c r="D16" s="90" t="s">
        <v>648</v>
      </c>
      <c r="E16" s="90">
        <v>5</v>
      </c>
      <c r="F16" s="90" t="s">
        <v>504</v>
      </c>
      <c r="G16" s="90">
        <v>7</v>
      </c>
    </row>
    <row r="17" spans="1:7" s="22" customFormat="1" ht="12.75">
      <c r="A17" s="43">
        <f t="shared" si="0"/>
        <v>14</v>
      </c>
      <c r="B17" s="43" t="s">
        <v>488</v>
      </c>
      <c r="C17" s="89" t="s">
        <v>43</v>
      </c>
      <c r="D17" s="90" t="s">
        <v>86</v>
      </c>
      <c r="E17" s="90">
        <v>6</v>
      </c>
      <c r="F17" s="90" t="s">
        <v>499</v>
      </c>
      <c r="G17" s="90">
        <v>6</v>
      </c>
    </row>
    <row r="18" spans="1:7" s="22" customFormat="1" ht="12.75">
      <c r="A18" s="43">
        <f t="shared" si="0"/>
        <v>15</v>
      </c>
      <c r="B18" s="43" t="s">
        <v>488</v>
      </c>
      <c r="C18" s="89" t="s">
        <v>43</v>
      </c>
      <c r="D18" s="90" t="s">
        <v>87</v>
      </c>
      <c r="E18" s="90">
        <v>8</v>
      </c>
      <c r="F18" s="90" t="s">
        <v>498</v>
      </c>
      <c r="G18" s="90">
        <v>0</v>
      </c>
    </row>
    <row r="19" spans="1:7" s="22" customFormat="1" ht="12.75">
      <c r="A19" s="43">
        <f t="shared" si="0"/>
        <v>16</v>
      </c>
      <c r="B19" s="43" t="s">
        <v>488</v>
      </c>
      <c r="C19" s="89" t="s">
        <v>43</v>
      </c>
      <c r="D19" s="90" t="s">
        <v>89</v>
      </c>
      <c r="E19" s="90">
        <v>8</v>
      </c>
      <c r="F19" s="90" t="s">
        <v>510</v>
      </c>
      <c r="G19" s="90">
        <v>0</v>
      </c>
    </row>
    <row r="20" spans="1:7" s="22" customFormat="1" ht="12.75">
      <c r="A20" s="43">
        <f t="shared" si="0"/>
        <v>17</v>
      </c>
      <c r="B20" s="43" t="s">
        <v>488</v>
      </c>
      <c r="C20" s="89" t="s">
        <v>43</v>
      </c>
      <c r="D20" s="90" t="s">
        <v>90</v>
      </c>
      <c r="E20" s="90">
        <v>8</v>
      </c>
      <c r="F20" s="90" t="s">
        <v>498</v>
      </c>
      <c r="G20" s="90">
        <v>0</v>
      </c>
    </row>
    <row r="21" spans="1:7" s="22" customFormat="1" ht="12.75">
      <c r="A21" s="43">
        <f t="shared" si="0"/>
        <v>18</v>
      </c>
      <c r="B21" s="43" t="s">
        <v>488</v>
      </c>
      <c r="C21" s="89" t="s">
        <v>44</v>
      </c>
      <c r="D21" s="90" t="s">
        <v>102</v>
      </c>
      <c r="E21" s="90">
        <v>6</v>
      </c>
      <c r="F21" s="90" t="s">
        <v>511</v>
      </c>
      <c r="G21" s="90">
        <v>5</v>
      </c>
    </row>
    <row r="22" spans="1:10" s="22" customFormat="1" ht="12.75">
      <c r="A22" s="43">
        <f t="shared" si="0"/>
        <v>19</v>
      </c>
      <c r="B22" s="43" t="s">
        <v>488</v>
      </c>
      <c r="C22" s="89" t="s">
        <v>44</v>
      </c>
      <c r="D22" s="90" t="s">
        <v>109</v>
      </c>
      <c r="E22" s="90">
        <v>12</v>
      </c>
      <c r="F22" s="90" t="s">
        <v>512</v>
      </c>
      <c r="G22" s="90">
        <v>11</v>
      </c>
      <c r="H22" s="24"/>
      <c r="I22" s="24"/>
      <c r="J22" s="24"/>
    </row>
    <row r="23" spans="1:10" s="22" customFormat="1" ht="12.75">
      <c r="A23" s="43">
        <f t="shared" si="0"/>
        <v>20</v>
      </c>
      <c r="B23" s="43" t="s">
        <v>488</v>
      </c>
      <c r="C23" s="89" t="s">
        <v>44</v>
      </c>
      <c r="D23" s="90" t="s">
        <v>77</v>
      </c>
      <c r="E23" s="90">
        <v>8</v>
      </c>
      <c r="F23" s="90" t="s">
        <v>498</v>
      </c>
      <c r="G23" s="90">
        <v>8</v>
      </c>
      <c r="H23" s="24"/>
      <c r="I23" s="24"/>
      <c r="J23" s="24"/>
    </row>
    <row r="24" spans="1:10" s="22" customFormat="1" ht="12.75">
      <c r="A24" s="43">
        <f t="shared" si="0"/>
        <v>21</v>
      </c>
      <c r="B24" s="43" t="s">
        <v>488</v>
      </c>
      <c r="C24" s="89" t="s">
        <v>44</v>
      </c>
      <c r="D24" s="90" t="s">
        <v>79</v>
      </c>
      <c r="E24" s="90">
        <v>6</v>
      </c>
      <c r="F24" s="90" t="s">
        <v>499</v>
      </c>
      <c r="G24" s="90">
        <v>6</v>
      </c>
      <c r="H24" s="24"/>
      <c r="I24" s="24"/>
      <c r="J24" s="24"/>
    </row>
    <row r="25" spans="1:10" s="22" customFormat="1" ht="12.75">
      <c r="A25" s="43">
        <f t="shared" si="0"/>
        <v>22</v>
      </c>
      <c r="B25" s="43" t="s">
        <v>488</v>
      </c>
      <c r="C25" s="91" t="s">
        <v>44</v>
      </c>
      <c r="D25" s="92" t="s">
        <v>81</v>
      </c>
      <c r="E25" s="93">
        <v>2</v>
      </c>
      <c r="F25" s="93">
        <v>1.2</v>
      </c>
      <c r="G25" s="93">
        <v>2</v>
      </c>
      <c r="H25" s="24"/>
      <c r="I25" s="24"/>
      <c r="J25" s="24"/>
    </row>
    <row r="26" spans="1:7" s="17" customFormat="1" ht="15.75">
      <c r="A26" s="182"/>
      <c r="B26" s="183"/>
      <c r="C26" s="183"/>
      <c r="D26" s="183"/>
      <c r="E26" s="94"/>
      <c r="F26" s="95" t="s">
        <v>226</v>
      </c>
      <c r="G26" s="96">
        <f>SUM(G4:G25)</f>
        <v>95</v>
      </c>
    </row>
    <row r="27" spans="1:10" ht="12.75">
      <c r="A27" s="3"/>
      <c r="B27" s="3"/>
      <c r="G27" s="1"/>
      <c r="H27" s="1"/>
      <c r="I27" s="1"/>
      <c r="J27" s="1"/>
    </row>
    <row r="28" spans="1:10" ht="12.75">
      <c r="A28" s="3"/>
      <c r="B28" s="3"/>
      <c r="G28" s="1"/>
      <c r="H28" s="1"/>
      <c r="I28" s="1"/>
      <c r="J28" s="1"/>
    </row>
    <row r="29" spans="1:10" ht="12.75">
      <c r="A29" s="3"/>
      <c r="B29" s="3"/>
      <c r="G29" s="1"/>
      <c r="H29" s="1"/>
      <c r="I29" s="1"/>
      <c r="J29" s="1"/>
    </row>
    <row r="30" spans="1:10" ht="12.75">
      <c r="A30" s="3"/>
      <c r="B30" s="3"/>
      <c r="G30" s="1"/>
      <c r="H30" s="1"/>
      <c r="I30" s="1"/>
      <c r="J30" s="1"/>
    </row>
    <row r="31" spans="1:10" ht="12.75">
      <c r="A31" s="3"/>
      <c r="B31" s="3"/>
      <c r="G31" s="1"/>
      <c r="H31" s="1"/>
      <c r="I31" s="1"/>
      <c r="J31" s="1"/>
    </row>
    <row r="32" spans="1:10" ht="12.75">
      <c r="A32" s="3"/>
      <c r="B32" s="3"/>
      <c r="G32" s="1"/>
      <c r="H32" s="1"/>
      <c r="I32" s="1"/>
      <c r="J32" s="1"/>
    </row>
    <row r="33" spans="1:10" ht="12.75">
      <c r="A33" s="3"/>
      <c r="B33" s="3"/>
      <c r="G33" s="1"/>
      <c r="H33" s="1"/>
      <c r="I33" s="1"/>
      <c r="J33" s="1"/>
    </row>
    <row r="34" spans="1:10" ht="12.75">
      <c r="A34" s="3"/>
      <c r="B34" s="3"/>
      <c r="G34" s="1"/>
      <c r="H34" s="1"/>
      <c r="I34" s="1"/>
      <c r="J34" s="1"/>
    </row>
    <row r="35" spans="1:10" ht="12.75">
      <c r="A35" s="3"/>
      <c r="B35" s="3"/>
      <c r="G35" s="1"/>
      <c r="H35" s="1"/>
      <c r="I35" s="1"/>
      <c r="J35" s="1"/>
    </row>
    <row r="36" spans="1:10" ht="12.75">
      <c r="A36" s="3"/>
      <c r="B36" s="3"/>
      <c r="G36" s="1"/>
      <c r="H36" s="1"/>
      <c r="I36" s="1"/>
      <c r="J36" s="1"/>
    </row>
    <row r="37" spans="1:10" ht="12.75">
      <c r="A37" s="3"/>
      <c r="B37" s="3"/>
      <c r="G37" s="1"/>
      <c r="H37" s="1"/>
      <c r="I37" s="1"/>
      <c r="J37" s="1"/>
    </row>
    <row r="38" spans="1:10" ht="12.75">
      <c r="A38" s="3"/>
      <c r="B38" s="3"/>
      <c r="G38" s="1"/>
      <c r="H38" s="1"/>
      <c r="I38" s="1"/>
      <c r="J38" s="1"/>
    </row>
    <row r="39" spans="1:10" ht="12.75">
      <c r="A39" s="3"/>
      <c r="B39" s="3"/>
      <c r="G39" s="1"/>
      <c r="H39" s="1"/>
      <c r="I39" s="1"/>
      <c r="J39" s="1"/>
    </row>
    <row r="40" spans="1:10" ht="12.75">
      <c r="A40" s="3"/>
      <c r="B40" s="3"/>
      <c r="G40" s="1"/>
      <c r="H40" s="1"/>
      <c r="I40" s="1"/>
      <c r="J40" s="1"/>
    </row>
    <row r="41" spans="1:10" ht="12.75">
      <c r="A41" s="3"/>
      <c r="B41" s="3"/>
      <c r="G41" s="1"/>
      <c r="H41" s="1"/>
      <c r="I41" s="1"/>
      <c r="J41" s="1"/>
    </row>
    <row r="42" spans="1:10" ht="12.75">
      <c r="A42" s="3"/>
      <c r="B42" s="3"/>
      <c r="G42" s="1"/>
      <c r="H42" s="1"/>
      <c r="I42" s="1"/>
      <c r="J42" s="1"/>
    </row>
    <row r="43" spans="1:10" ht="12.75">
      <c r="A43" s="3"/>
      <c r="B43" s="3"/>
      <c r="G43" s="1"/>
      <c r="H43" s="1"/>
      <c r="I43" s="1"/>
      <c r="J43" s="1"/>
    </row>
    <row r="44" spans="1:10" ht="12.75">
      <c r="A44" s="3"/>
      <c r="B44" s="3"/>
      <c r="G44" s="1"/>
      <c r="H44" s="1"/>
      <c r="I44" s="1"/>
      <c r="J44" s="1"/>
    </row>
    <row r="45" spans="1:10" ht="12.75">
      <c r="A45" s="3"/>
      <c r="B45" s="3"/>
      <c r="G45" s="1"/>
      <c r="H45" s="1"/>
      <c r="I45" s="1"/>
      <c r="J45" s="1"/>
    </row>
    <row r="46" spans="1:10" ht="12.75">
      <c r="A46" s="3"/>
      <c r="B46" s="3"/>
      <c r="G46" s="1"/>
      <c r="H46" s="1"/>
      <c r="I46" s="1"/>
      <c r="J46" s="1"/>
    </row>
    <row r="47" spans="1:10" ht="12.75">
      <c r="A47" s="3"/>
      <c r="B47" s="3"/>
      <c r="G47" s="1"/>
      <c r="H47" s="1"/>
      <c r="I47" s="1"/>
      <c r="J47" s="1"/>
    </row>
    <row r="48" spans="1:10" ht="12.75">
      <c r="A48" s="3"/>
      <c r="B48" s="3"/>
      <c r="G48" s="1"/>
      <c r="H48" s="1"/>
      <c r="I48" s="1"/>
      <c r="J48" s="1"/>
    </row>
    <row r="49" spans="1:10" ht="12.75">
      <c r="A49" s="18"/>
      <c r="B49" s="18"/>
      <c r="G49" s="1"/>
      <c r="H49" s="1"/>
      <c r="I49" s="1"/>
      <c r="J49" s="1"/>
    </row>
    <row r="50" spans="1:10" ht="12.75">
      <c r="A50" s="18"/>
      <c r="B50" s="18"/>
      <c r="G50" s="1"/>
      <c r="H50" s="1"/>
      <c r="I50" s="1"/>
      <c r="J50" s="1"/>
    </row>
    <row r="51" spans="1:10" ht="12.75">
      <c r="A51" s="18"/>
      <c r="B51" s="18"/>
      <c r="G51" s="1"/>
      <c r="H51" s="1"/>
      <c r="I51" s="1"/>
      <c r="J51" s="1"/>
    </row>
    <row r="52" spans="1:10" ht="12.75">
      <c r="A52" s="18"/>
      <c r="B52" s="18"/>
      <c r="G52" s="1"/>
      <c r="H52" s="1"/>
      <c r="I52" s="1"/>
      <c r="J52" s="1"/>
    </row>
    <row r="53" spans="1:10" ht="12.75">
      <c r="A53" s="18"/>
      <c r="B53" s="18"/>
      <c r="G53" s="1"/>
      <c r="H53" s="1"/>
      <c r="I53" s="1"/>
      <c r="J53" s="1"/>
    </row>
    <row r="54" spans="1:10" ht="12.75">
      <c r="A54" s="18"/>
      <c r="B54" s="18"/>
      <c r="G54" s="1"/>
      <c r="H54" s="1"/>
      <c r="I54" s="1"/>
      <c r="J54" s="1"/>
    </row>
    <row r="55" spans="1:10" ht="12.75">
      <c r="A55" s="18"/>
      <c r="B55" s="18"/>
      <c r="G55" s="1"/>
      <c r="H55" s="1"/>
      <c r="I55" s="1"/>
      <c r="J55" s="1"/>
    </row>
    <row r="56" spans="1:10" ht="12.75">
      <c r="A56" s="18"/>
      <c r="B56" s="18"/>
      <c r="G56" s="1"/>
      <c r="H56" s="1"/>
      <c r="I56" s="1"/>
      <c r="J56" s="1"/>
    </row>
    <row r="57" spans="1:10" ht="12.75">
      <c r="A57" s="18"/>
      <c r="B57" s="18"/>
      <c r="G57" s="1"/>
      <c r="H57" s="1"/>
      <c r="I57" s="1"/>
      <c r="J57" s="1"/>
    </row>
    <row r="58" spans="1:10" ht="12.75">
      <c r="A58" s="18"/>
      <c r="B58" s="18"/>
      <c r="G58" s="1"/>
      <c r="H58" s="1"/>
      <c r="I58" s="1"/>
      <c r="J58" s="1"/>
    </row>
    <row r="59" spans="1:10" ht="12.75">
      <c r="A59" s="18"/>
      <c r="B59" s="18"/>
      <c r="G59" s="1"/>
      <c r="H59" s="1"/>
      <c r="I59" s="1"/>
      <c r="J59" s="1"/>
    </row>
    <row r="60" spans="1:10" ht="12.75">
      <c r="A60" s="18"/>
      <c r="B60" s="18"/>
      <c r="G60" s="1"/>
      <c r="H60" s="1"/>
      <c r="I60" s="1"/>
      <c r="J60" s="1"/>
    </row>
    <row r="61" spans="1:10" ht="12.75">
      <c r="A61" s="18"/>
      <c r="B61" s="18"/>
      <c r="G61" s="1"/>
      <c r="H61" s="1"/>
      <c r="I61" s="1"/>
      <c r="J61" s="1"/>
    </row>
    <row r="62" spans="1:10" ht="12.75">
      <c r="A62" s="3"/>
      <c r="B62" s="3"/>
      <c r="G62" s="1"/>
      <c r="H62" s="1"/>
      <c r="I62" s="1"/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pans="7:10" ht="12.75">
      <c r="G65" s="1"/>
      <c r="H65" s="1"/>
      <c r="I65" s="1"/>
      <c r="J65" s="1"/>
    </row>
    <row r="66" spans="7:10" ht="12.75">
      <c r="G66" s="1"/>
      <c r="H66" s="1"/>
      <c r="I66" s="1"/>
      <c r="J66" s="1"/>
    </row>
    <row r="67" spans="7:10" ht="12.75">
      <c r="G67" s="1"/>
      <c r="H67" s="1"/>
      <c r="I67" s="1"/>
      <c r="J67" s="1"/>
    </row>
    <row r="68" spans="7:10" ht="12.75">
      <c r="G68" s="1"/>
      <c r="H68" s="1"/>
      <c r="I68" s="1"/>
      <c r="J68" s="1"/>
    </row>
    <row r="69" spans="7:10" ht="12.75">
      <c r="G69" s="1"/>
      <c r="H69" s="1"/>
      <c r="I69" s="1"/>
      <c r="J69" s="1"/>
    </row>
    <row r="70" spans="7:10" ht="12.75">
      <c r="G70" s="1"/>
      <c r="H70" s="1"/>
      <c r="I70" s="1"/>
      <c r="J70" s="1"/>
    </row>
    <row r="71" spans="7:10" ht="12.75">
      <c r="G71" s="1"/>
      <c r="H71" s="1"/>
      <c r="I71" s="1"/>
      <c r="J71" s="1"/>
    </row>
    <row r="72" spans="7:10" ht="12.75">
      <c r="G72" s="1"/>
      <c r="H72" s="1"/>
      <c r="I72" s="1"/>
      <c r="J72" s="1"/>
    </row>
    <row r="73" spans="7:10" ht="12.75">
      <c r="G73" s="1"/>
      <c r="H73" s="1"/>
      <c r="I73" s="1"/>
      <c r="J73" s="1"/>
    </row>
    <row r="74" spans="7:10" ht="12.75">
      <c r="G74" s="1"/>
      <c r="H74" s="1"/>
      <c r="I74" s="1"/>
      <c r="J74" s="1"/>
    </row>
    <row r="75" spans="7:10" ht="12.75">
      <c r="G75" s="1"/>
      <c r="H75" s="1"/>
      <c r="I75" s="1"/>
      <c r="J75" s="1"/>
    </row>
    <row r="76" spans="7:10" ht="12.75">
      <c r="G76" s="1"/>
      <c r="H76" s="1"/>
      <c r="I76" s="1"/>
      <c r="J76" s="1"/>
    </row>
    <row r="77" spans="7:10" ht="12.75">
      <c r="G77" s="1"/>
      <c r="H77" s="1"/>
      <c r="I77" s="1"/>
      <c r="J77" s="1"/>
    </row>
  </sheetData>
  <sheetProtection formatCells="0" formatColumns="0" formatRows="0" insertColumns="0" insertRows="0" insertHyperlinks="0" deleteColumns="0" deleteRows="0"/>
  <mergeCells count="2">
    <mergeCell ref="A2:F2"/>
    <mergeCell ref="A26:D26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">
      <pane xSplit="10" ySplit="25" topLeftCell="K41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H5" sqref="H5"/>
    </sheetView>
  </sheetViews>
  <sheetFormatPr defaultColWidth="9.140625" defaultRowHeight="12.75"/>
  <cols>
    <col min="1" max="1" width="3.57421875" style="13" customWidth="1"/>
    <col min="2" max="2" width="14.00390625" style="13" customWidth="1"/>
    <col min="3" max="3" width="16.57421875" style="3" customWidth="1"/>
    <col min="4" max="4" width="8.421875" style="6" customWidth="1"/>
    <col min="5" max="5" width="10.7109375" style="6" customWidth="1"/>
    <col min="6" max="6" width="26.421875" style="6" customWidth="1"/>
    <col min="7" max="7" width="11.00390625" style="3" customWidth="1"/>
    <col min="8" max="14" width="9.140625" style="3" customWidth="1"/>
    <col min="15" max="15" width="1.8515625" style="3" bestFit="1" customWidth="1"/>
    <col min="16" max="16384" width="9.140625" style="3" customWidth="1"/>
  </cols>
  <sheetData>
    <row r="1" spans="1:7" s="13" customFormat="1" ht="111.75" customHeight="1">
      <c r="A1" s="147"/>
      <c r="B1" s="148"/>
      <c r="C1" s="148"/>
      <c r="D1" s="148"/>
      <c r="E1" s="148"/>
      <c r="F1" s="149"/>
      <c r="G1" s="150"/>
    </row>
    <row r="2" spans="1:7" s="13" customFormat="1" ht="24.75" customHeight="1">
      <c r="A2" s="167" t="s">
        <v>148</v>
      </c>
      <c r="B2" s="168"/>
      <c r="C2" s="168"/>
      <c r="D2" s="168"/>
      <c r="E2" s="168"/>
      <c r="F2" s="169"/>
      <c r="G2" s="40">
        <f>G72</f>
        <v>169</v>
      </c>
    </row>
    <row r="3" spans="1:9" s="13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  <c r="H3" s="14"/>
      <c r="I3" s="14"/>
    </row>
    <row r="4" spans="1:9" s="13" customFormat="1" ht="12.75">
      <c r="A4" s="43">
        <v>1</v>
      </c>
      <c r="B4" s="44" t="s">
        <v>489</v>
      </c>
      <c r="C4" s="47" t="s">
        <v>150</v>
      </c>
      <c r="D4" s="48" t="s">
        <v>614</v>
      </c>
      <c r="E4" s="97">
        <v>1</v>
      </c>
      <c r="F4" s="78" t="s">
        <v>525</v>
      </c>
      <c r="G4" s="78">
        <v>1</v>
      </c>
      <c r="H4" s="14"/>
      <c r="I4" s="14"/>
    </row>
    <row r="5" spans="1:9" s="22" customFormat="1" ht="12.75">
      <c r="A5" s="43">
        <f>A4+1</f>
        <v>2</v>
      </c>
      <c r="B5" s="44" t="s">
        <v>489</v>
      </c>
      <c r="C5" s="47" t="s">
        <v>150</v>
      </c>
      <c r="D5" s="78">
        <v>85</v>
      </c>
      <c r="E5" s="97">
        <v>2</v>
      </c>
      <c r="F5" s="78" t="s">
        <v>523</v>
      </c>
      <c r="G5" s="78">
        <v>2</v>
      </c>
      <c r="H5" s="24"/>
      <c r="I5" s="24"/>
    </row>
    <row r="6" spans="1:9" s="22" customFormat="1" ht="12.75">
      <c r="A6" s="43">
        <f aca="true" t="shared" si="0" ref="A6:A70">A5+1</f>
        <v>3</v>
      </c>
      <c r="B6" s="44" t="s">
        <v>489</v>
      </c>
      <c r="C6" s="47" t="s">
        <v>150</v>
      </c>
      <c r="D6" s="78" t="s">
        <v>373</v>
      </c>
      <c r="E6" s="97">
        <v>3</v>
      </c>
      <c r="F6" s="78" t="s">
        <v>532</v>
      </c>
      <c r="G6" s="78">
        <v>3</v>
      </c>
      <c r="H6" s="24"/>
      <c r="I6" s="24"/>
    </row>
    <row r="7" spans="1:9" s="22" customFormat="1" ht="12.75">
      <c r="A7" s="43">
        <f t="shared" si="0"/>
        <v>4</v>
      </c>
      <c r="B7" s="44" t="s">
        <v>489</v>
      </c>
      <c r="C7" s="47" t="s">
        <v>150</v>
      </c>
      <c r="D7" s="78" t="s">
        <v>365</v>
      </c>
      <c r="E7" s="97">
        <v>2</v>
      </c>
      <c r="F7" s="78" t="s">
        <v>523</v>
      </c>
      <c r="G7" s="78">
        <v>2</v>
      </c>
      <c r="H7" s="24"/>
      <c r="I7" s="24"/>
    </row>
    <row r="8" spans="1:9" s="22" customFormat="1" ht="12.75">
      <c r="A8" s="43">
        <f t="shared" si="0"/>
        <v>5</v>
      </c>
      <c r="B8" s="44" t="s">
        <v>489</v>
      </c>
      <c r="C8" s="47" t="s">
        <v>158</v>
      </c>
      <c r="D8" s="78" t="s">
        <v>299</v>
      </c>
      <c r="E8" s="97">
        <v>2</v>
      </c>
      <c r="F8" s="78" t="s">
        <v>523</v>
      </c>
      <c r="G8" s="78">
        <v>2</v>
      </c>
      <c r="H8" s="24"/>
      <c r="I8" s="24"/>
    </row>
    <row r="9" spans="1:15" s="22" customFormat="1" ht="12.75">
      <c r="A9" s="43">
        <f t="shared" si="0"/>
        <v>6</v>
      </c>
      <c r="B9" s="44" t="s">
        <v>489</v>
      </c>
      <c r="C9" s="47" t="s">
        <v>162</v>
      </c>
      <c r="D9" s="78">
        <v>79</v>
      </c>
      <c r="E9" s="97">
        <v>2</v>
      </c>
      <c r="F9" s="78" t="s">
        <v>523</v>
      </c>
      <c r="G9" s="78">
        <v>2</v>
      </c>
      <c r="H9" s="24"/>
      <c r="I9" s="24"/>
      <c r="O9" s="22" t="s">
        <v>230</v>
      </c>
    </row>
    <row r="10" spans="1:9" s="22" customFormat="1" ht="12.75">
      <c r="A10" s="43">
        <f t="shared" si="0"/>
        <v>7</v>
      </c>
      <c r="B10" s="44" t="s">
        <v>489</v>
      </c>
      <c r="C10" s="47" t="s">
        <v>162</v>
      </c>
      <c r="D10" s="78">
        <v>17</v>
      </c>
      <c r="E10" s="97">
        <v>2</v>
      </c>
      <c r="F10" s="78" t="s">
        <v>523</v>
      </c>
      <c r="G10" s="78">
        <v>2</v>
      </c>
      <c r="H10" s="24"/>
      <c r="I10" s="24"/>
    </row>
    <row r="11" spans="1:9" s="22" customFormat="1" ht="12.75">
      <c r="A11" s="43">
        <f t="shared" si="0"/>
        <v>8</v>
      </c>
      <c r="B11" s="44" t="s">
        <v>489</v>
      </c>
      <c r="C11" s="47" t="s">
        <v>162</v>
      </c>
      <c r="D11" s="78">
        <v>21</v>
      </c>
      <c r="E11" s="97">
        <v>5</v>
      </c>
      <c r="F11" s="78" t="s">
        <v>569</v>
      </c>
      <c r="G11" s="78">
        <v>5</v>
      </c>
      <c r="H11" s="24"/>
      <c r="I11" s="24"/>
    </row>
    <row r="12" spans="1:9" s="22" customFormat="1" ht="12.75">
      <c r="A12" s="43">
        <f t="shared" si="0"/>
        <v>9</v>
      </c>
      <c r="B12" s="79" t="s">
        <v>489</v>
      </c>
      <c r="C12" s="120" t="s">
        <v>162</v>
      </c>
      <c r="D12" s="138" t="s">
        <v>609</v>
      </c>
      <c r="E12" s="139">
        <v>2</v>
      </c>
      <c r="F12" s="138" t="s">
        <v>523</v>
      </c>
      <c r="G12" s="138">
        <v>2</v>
      </c>
      <c r="H12" s="24"/>
      <c r="I12" s="24"/>
    </row>
    <row r="13" spans="1:9" s="22" customFormat="1" ht="12.75">
      <c r="A13" s="43">
        <f t="shared" si="0"/>
        <v>10</v>
      </c>
      <c r="B13" s="79" t="s">
        <v>489</v>
      </c>
      <c r="C13" s="120" t="s">
        <v>162</v>
      </c>
      <c r="D13" s="138" t="s">
        <v>610</v>
      </c>
      <c r="E13" s="139">
        <v>4</v>
      </c>
      <c r="F13" s="138" t="s">
        <v>560</v>
      </c>
      <c r="G13" s="138">
        <v>4</v>
      </c>
      <c r="H13" s="24"/>
      <c r="I13" s="24"/>
    </row>
    <row r="14" spans="1:9" s="22" customFormat="1" ht="12.75">
      <c r="A14" s="43">
        <f t="shared" si="0"/>
        <v>11</v>
      </c>
      <c r="B14" s="79" t="s">
        <v>489</v>
      </c>
      <c r="C14" s="120" t="s">
        <v>612</v>
      </c>
      <c r="D14" s="138">
        <v>41</v>
      </c>
      <c r="E14" s="139">
        <v>4</v>
      </c>
      <c r="F14" s="138" t="s">
        <v>560</v>
      </c>
      <c r="G14" s="138">
        <v>0</v>
      </c>
      <c r="H14" s="24"/>
      <c r="I14" s="24"/>
    </row>
    <row r="15" spans="1:9" s="22" customFormat="1" ht="12.75">
      <c r="A15" s="43">
        <f t="shared" si="0"/>
        <v>12</v>
      </c>
      <c r="B15" s="79" t="s">
        <v>489</v>
      </c>
      <c r="C15" s="120" t="s">
        <v>151</v>
      </c>
      <c r="D15" s="138">
        <v>115</v>
      </c>
      <c r="E15" s="139">
        <v>1</v>
      </c>
      <c r="F15" s="138" t="s">
        <v>525</v>
      </c>
      <c r="G15" s="138">
        <v>1</v>
      </c>
      <c r="H15" s="24"/>
      <c r="I15" s="24"/>
    </row>
    <row r="16" spans="1:9" s="22" customFormat="1" ht="12.75">
      <c r="A16" s="43">
        <f t="shared" si="0"/>
        <v>13</v>
      </c>
      <c r="B16" s="79" t="s">
        <v>489</v>
      </c>
      <c r="C16" s="120" t="s">
        <v>396</v>
      </c>
      <c r="D16" s="138">
        <v>12</v>
      </c>
      <c r="E16" s="139">
        <v>3</v>
      </c>
      <c r="F16" s="138" t="s">
        <v>532</v>
      </c>
      <c r="G16" s="138">
        <v>3</v>
      </c>
      <c r="H16" s="24"/>
      <c r="I16" s="24"/>
    </row>
    <row r="17" spans="1:9" s="22" customFormat="1" ht="12.75">
      <c r="A17" s="43">
        <f t="shared" si="0"/>
        <v>14</v>
      </c>
      <c r="B17" s="79" t="s">
        <v>489</v>
      </c>
      <c r="C17" s="120" t="s">
        <v>157</v>
      </c>
      <c r="D17" s="138">
        <v>4</v>
      </c>
      <c r="E17" s="139">
        <v>4</v>
      </c>
      <c r="F17" s="138" t="s">
        <v>560</v>
      </c>
      <c r="G17" s="138">
        <v>4</v>
      </c>
      <c r="H17" s="24"/>
      <c r="I17" s="24"/>
    </row>
    <row r="18" spans="1:9" s="22" customFormat="1" ht="12.75">
      <c r="A18" s="43">
        <f t="shared" si="0"/>
        <v>15</v>
      </c>
      <c r="B18" s="79" t="s">
        <v>489</v>
      </c>
      <c r="C18" s="120" t="s">
        <v>159</v>
      </c>
      <c r="D18" s="138">
        <v>14</v>
      </c>
      <c r="E18" s="139">
        <v>1</v>
      </c>
      <c r="F18" s="138" t="s">
        <v>525</v>
      </c>
      <c r="G18" s="138">
        <v>1</v>
      </c>
      <c r="H18" s="24"/>
      <c r="I18" s="24"/>
    </row>
    <row r="19" spans="1:9" s="22" customFormat="1" ht="12.75">
      <c r="A19" s="43">
        <f t="shared" si="0"/>
        <v>16</v>
      </c>
      <c r="B19" s="79" t="s">
        <v>489</v>
      </c>
      <c r="C19" s="120" t="s">
        <v>159</v>
      </c>
      <c r="D19" s="138" t="s">
        <v>374</v>
      </c>
      <c r="E19" s="139">
        <v>1</v>
      </c>
      <c r="F19" s="138" t="s">
        <v>525</v>
      </c>
      <c r="G19" s="138">
        <v>1</v>
      </c>
      <c r="H19" s="24"/>
      <c r="I19" s="24"/>
    </row>
    <row r="20" spans="1:9" s="22" customFormat="1" ht="12.75">
      <c r="A20" s="43">
        <f t="shared" si="0"/>
        <v>17</v>
      </c>
      <c r="B20" s="79" t="s">
        <v>489</v>
      </c>
      <c r="C20" s="120" t="s">
        <v>159</v>
      </c>
      <c r="D20" s="138" t="s">
        <v>354</v>
      </c>
      <c r="E20" s="139">
        <v>4</v>
      </c>
      <c r="F20" s="138">
        <v>3.4</v>
      </c>
      <c r="G20" s="54">
        <v>2</v>
      </c>
      <c r="H20" s="114"/>
      <c r="I20" s="24"/>
    </row>
    <row r="21" spans="1:9" s="22" customFormat="1" ht="12.75">
      <c r="A21" s="43">
        <f t="shared" si="0"/>
        <v>18</v>
      </c>
      <c r="B21" s="79" t="s">
        <v>489</v>
      </c>
      <c r="C21" s="120" t="s">
        <v>159</v>
      </c>
      <c r="D21" s="138" t="s">
        <v>397</v>
      </c>
      <c r="E21" s="139">
        <v>2</v>
      </c>
      <c r="F21" s="138" t="s">
        <v>523</v>
      </c>
      <c r="G21" s="138">
        <v>2</v>
      </c>
      <c r="H21" s="24"/>
      <c r="I21" s="24"/>
    </row>
    <row r="22" spans="1:9" s="22" customFormat="1" ht="12.75">
      <c r="A22" s="43">
        <f t="shared" si="0"/>
        <v>19</v>
      </c>
      <c r="B22" s="79" t="s">
        <v>489</v>
      </c>
      <c r="C22" s="120" t="s">
        <v>159</v>
      </c>
      <c r="D22" s="138" t="s">
        <v>615</v>
      </c>
      <c r="E22" s="139">
        <v>2</v>
      </c>
      <c r="F22" s="138" t="s">
        <v>523</v>
      </c>
      <c r="G22" s="138">
        <v>2</v>
      </c>
      <c r="H22" s="24"/>
      <c r="I22" s="24"/>
    </row>
    <row r="23" spans="1:9" s="22" customFormat="1" ht="12.75">
      <c r="A23" s="43">
        <f t="shared" si="0"/>
        <v>20</v>
      </c>
      <c r="B23" s="79" t="s">
        <v>489</v>
      </c>
      <c r="C23" s="120" t="s">
        <v>384</v>
      </c>
      <c r="D23" s="138">
        <v>23</v>
      </c>
      <c r="E23" s="139">
        <v>2</v>
      </c>
      <c r="F23" s="138" t="s">
        <v>523</v>
      </c>
      <c r="G23" s="138">
        <v>2</v>
      </c>
      <c r="H23" s="24"/>
      <c r="I23" s="24"/>
    </row>
    <row r="24" spans="1:9" s="22" customFormat="1" ht="12.75">
      <c r="A24" s="43">
        <f t="shared" si="0"/>
        <v>21</v>
      </c>
      <c r="B24" s="79" t="s">
        <v>489</v>
      </c>
      <c r="C24" s="120" t="s">
        <v>384</v>
      </c>
      <c r="D24" s="138">
        <v>44</v>
      </c>
      <c r="E24" s="139">
        <v>5</v>
      </c>
      <c r="F24" s="138" t="s">
        <v>569</v>
      </c>
      <c r="G24" s="138">
        <v>5</v>
      </c>
      <c r="H24" s="24"/>
      <c r="I24" s="24"/>
    </row>
    <row r="25" spans="1:9" s="22" customFormat="1" ht="12.75">
      <c r="A25" s="43">
        <f t="shared" si="0"/>
        <v>22</v>
      </c>
      <c r="B25" s="79" t="s">
        <v>489</v>
      </c>
      <c r="C25" s="126" t="s">
        <v>177</v>
      </c>
      <c r="D25" s="138" t="s">
        <v>597</v>
      </c>
      <c r="E25" s="139">
        <v>3</v>
      </c>
      <c r="F25" s="138" t="s">
        <v>532</v>
      </c>
      <c r="G25" s="54">
        <v>3</v>
      </c>
      <c r="H25" s="24"/>
      <c r="I25" s="24"/>
    </row>
    <row r="26" spans="1:9" s="22" customFormat="1" ht="12.75">
      <c r="A26" s="43">
        <f t="shared" si="0"/>
        <v>23</v>
      </c>
      <c r="B26" s="79" t="s">
        <v>489</v>
      </c>
      <c r="C26" s="126" t="s">
        <v>194</v>
      </c>
      <c r="D26" s="54">
        <v>12</v>
      </c>
      <c r="E26" s="133">
        <v>3</v>
      </c>
      <c r="F26" s="138" t="s">
        <v>532</v>
      </c>
      <c r="G26" s="54">
        <v>3</v>
      </c>
      <c r="H26" s="24"/>
      <c r="I26" s="24"/>
    </row>
    <row r="27" spans="1:9" s="22" customFormat="1" ht="12.75">
      <c r="A27" s="43">
        <f t="shared" si="0"/>
        <v>24</v>
      </c>
      <c r="B27" s="79" t="s">
        <v>489</v>
      </c>
      <c r="C27" s="126" t="s">
        <v>194</v>
      </c>
      <c r="D27" s="54">
        <v>14</v>
      </c>
      <c r="E27" s="133">
        <v>2</v>
      </c>
      <c r="F27" s="138" t="s">
        <v>523</v>
      </c>
      <c r="G27" s="54">
        <v>2</v>
      </c>
      <c r="H27" s="24"/>
      <c r="I27" s="24"/>
    </row>
    <row r="28" spans="1:9" s="22" customFormat="1" ht="12.75">
      <c r="A28" s="43">
        <f t="shared" si="0"/>
        <v>25</v>
      </c>
      <c r="B28" s="79" t="s">
        <v>489</v>
      </c>
      <c r="C28" s="126" t="s">
        <v>194</v>
      </c>
      <c r="D28" s="54">
        <v>16</v>
      </c>
      <c r="E28" s="133">
        <v>1</v>
      </c>
      <c r="F28" s="54" t="s">
        <v>525</v>
      </c>
      <c r="G28" s="54">
        <v>1</v>
      </c>
      <c r="H28" s="24"/>
      <c r="I28" s="24"/>
    </row>
    <row r="29" spans="1:9" s="22" customFormat="1" ht="12.75">
      <c r="A29" s="43">
        <f t="shared" si="0"/>
        <v>26</v>
      </c>
      <c r="B29" s="79" t="s">
        <v>489</v>
      </c>
      <c r="C29" s="120" t="s">
        <v>155</v>
      </c>
      <c r="D29" s="138" t="s">
        <v>289</v>
      </c>
      <c r="E29" s="139">
        <v>5</v>
      </c>
      <c r="F29" s="138" t="s">
        <v>569</v>
      </c>
      <c r="G29" s="138">
        <v>0</v>
      </c>
      <c r="H29" s="24"/>
      <c r="I29" s="24"/>
    </row>
    <row r="30" spans="1:9" s="22" customFormat="1" ht="12.75">
      <c r="A30" s="43">
        <f t="shared" si="0"/>
        <v>27</v>
      </c>
      <c r="B30" s="79" t="s">
        <v>489</v>
      </c>
      <c r="C30" s="120" t="s">
        <v>154</v>
      </c>
      <c r="D30" s="138">
        <v>13</v>
      </c>
      <c r="E30" s="139">
        <v>6</v>
      </c>
      <c r="F30" s="138" t="s">
        <v>564</v>
      </c>
      <c r="G30" s="138">
        <v>6</v>
      </c>
      <c r="H30" s="24"/>
      <c r="I30" s="24"/>
    </row>
    <row r="31" spans="1:9" s="22" customFormat="1" ht="12.75">
      <c r="A31" s="43">
        <f t="shared" si="0"/>
        <v>28</v>
      </c>
      <c r="B31" s="79" t="s">
        <v>489</v>
      </c>
      <c r="C31" s="120" t="s">
        <v>154</v>
      </c>
      <c r="D31" s="138">
        <v>11</v>
      </c>
      <c r="E31" s="139">
        <v>2</v>
      </c>
      <c r="F31" s="138" t="s">
        <v>232</v>
      </c>
      <c r="G31" s="138">
        <v>0</v>
      </c>
      <c r="H31" s="24"/>
      <c r="I31" s="24"/>
    </row>
    <row r="32" spans="1:9" s="22" customFormat="1" ht="12.75">
      <c r="A32" s="43">
        <f t="shared" si="0"/>
        <v>29</v>
      </c>
      <c r="B32" s="79" t="s">
        <v>489</v>
      </c>
      <c r="C32" s="120" t="s">
        <v>154</v>
      </c>
      <c r="D32" s="138">
        <v>4</v>
      </c>
      <c r="E32" s="55">
        <v>4</v>
      </c>
      <c r="F32" s="54" t="s">
        <v>477</v>
      </c>
      <c r="G32" s="54">
        <v>3</v>
      </c>
      <c r="H32" s="114"/>
      <c r="I32" s="24"/>
    </row>
    <row r="33" spans="1:9" s="22" customFormat="1" ht="12.75">
      <c r="A33" s="43">
        <f t="shared" si="0"/>
        <v>30</v>
      </c>
      <c r="B33" s="79" t="s">
        <v>489</v>
      </c>
      <c r="C33" s="126" t="s">
        <v>223</v>
      </c>
      <c r="D33" s="54" t="s">
        <v>247</v>
      </c>
      <c r="E33" s="133">
        <v>2</v>
      </c>
      <c r="F33" s="138" t="s">
        <v>523</v>
      </c>
      <c r="G33" s="54">
        <v>2</v>
      </c>
      <c r="H33" s="24"/>
      <c r="I33" s="24"/>
    </row>
    <row r="34" spans="1:9" s="22" customFormat="1" ht="12.75">
      <c r="A34" s="43">
        <f t="shared" si="0"/>
        <v>31</v>
      </c>
      <c r="B34" s="79" t="s">
        <v>489</v>
      </c>
      <c r="C34" s="120" t="s">
        <v>153</v>
      </c>
      <c r="D34" s="138" t="s">
        <v>256</v>
      </c>
      <c r="E34" s="139">
        <v>4</v>
      </c>
      <c r="F34" s="138">
        <v>4</v>
      </c>
      <c r="G34" s="54">
        <v>1</v>
      </c>
      <c r="H34" s="114"/>
      <c r="I34" s="24"/>
    </row>
    <row r="35" spans="1:9" s="22" customFormat="1" ht="12.75">
      <c r="A35" s="43">
        <f t="shared" si="0"/>
        <v>32</v>
      </c>
      <c r="B35" s="44" t="s">
        <v>489</v>
      </c>
      <c r="C35" s="47" t="s">
        <v>153</v>
      </c>
      <c r="D35" s="78">
        <v>5</v>
      </c>
      <c r="E35" s="97">
        <v>3</v>
      </c>
      <c r="F35" s="78" t="s">
        <v>532</v>
      </c>
      <c r="G35" s="78">
        <v>3</v>
      </c>
      <c r="H35" s="24"/>
      <c r="I35" s="24"/>
    </row>
    <row r="36" spans="1:9" s="22" customFormat="1" ht="12.75">
      <c r="A36" s="43">
        <f t="shared" si="0"/>
        <v>33</v>
      </c>
      <c r="B36" s="44" t="s">
        <v>489</v>
      </c>
      <c r="C36" s="47" t="s">
        <v>153</v>
      </c>
      <c r="D36" s="78">
        <v>15</v>
      </c>
      <c r="E36" s="97">
        <v>5</v>
      </c>
      <c r="F36" s="78" t="s">
        <v>649</v>
      </c>
      <c r="G36" s="78">
        <v>4</v>
      </c>
      <c r="H36" s="24"/>
      <c r="I36" s="24"/>
    </row>
    <row r="37" spans="1:9" s="22" customFormat="1" ht="12.75">
      <c r="A37" s="43">
        <f t="shared" si="0"/>
        <v>34</v>
      </c>
      <c r="B37" s="44" t="s">
        <v>489</v>
      </c>
      <c r="C37" s="47" t="s">
        <v>153</v>
      </c>
      <c r="D37" s="78">
        <v>31</v>
      </c>
      <c r="E37" s="97">
        <v>3</v>
      </c>
      <c r="F37" s="78">
        <v>3</v>
      </c>
      <c r="G37" s="42">
        <v>1</v>
      </c>
      <c r="H37" s="114"/>
      <c r="I37" s="24"/>
    </row>
    <row r="38" spans="1:9" s="22" customFormat="1" ht="12.75">
      <c r="A38" s="43">
        <f t="shared" si="0"/>
        <v>35</v>
      </c>
      <c r="B38" s="44" t="s">
        <v>489</v>
      </c>
      <c r="C38" s="47" t="s">
        <v>153</v>
      </c>
      <c r="D38" s="78">
        <v>35</v>
      </c>
      <c r="E38" s="97">
        <v>5</v>
      </c>
      <c r="F38" s="78" t="s">
        <v>569</v>
      </c>
      <c r="G38" s="78">
        <v>5</v>
      </c>
      <c r="H38" s="24"/>
      <c r="I38" s="24"/>
    </row>
    <row r="39" spans="1:9" s="22" customFormat="1" ht="12.75">
      <c r="A39" s="43">
        <f t="shared" si="0"/>
        <v>36</v>
      </c>
      <c r="B39" s="44" t="s">
        <v>489</v>
      </c>
      <c r="C39" s="47" t="s">
        <v>153</v>
      </c>
      <c r="D39" s="78">
        <v>37</v>
      </c>
      <c r="E39" s="97">
        <v>5</v>
      </c>
      <c r="F39" s="78" t="s">
        <v>569</v>
      </c>
      <c r="G39" s="78">
        <v>5</v>
      </c>
      <c r="H39" s="24"/>
      <c r="I39" s="24"/>
    </row>
    <row r="40" spans="1:9" s="22" customFormat="1" ht="12.75">
      <c r="A40" s="43">
        <f t="shared" si="0"/>
        <v>37</v>
      </c>
      <c r="B40" s="44" t="s">
        <v>489</v>
      </c>
      <c r="C40" s="47" t="s">
        <v>153</v>
      </c>
      <c r="D40" s="78" t="s">
        <v>306</v>
      </c>
      <c r="E40" s="97">
        <v>5</v>
      </c>
      <c r="F40" s="78" t="s">
        <v>569</v>
      </c>
      <c r="G40" s="78">
        <v>5</v>
      </c>
      <c r="H40" s="24"/>
      <c r="I40" s="24"/>
    </row>
    <row r="41" spans="1:9" s="22" customFormat="1" ht="12.75">
      <c r="A41" s="43">
        <f t="shared" si="0"/>
        <v>38</v>
      </c>
      <c r="B41" s="44" t="s">
        <v>489</v>
      </c>
      <c r="C41" s="47" t="s">
        <v>28</v>
      </c>
      <c r="D41" s="78">
        <v>1</v>
      </c>
      <c r="E41" s="97">
        <v>6</v>
      </c>
      <c r="F41" s="78" t="s">
        <v>564</v>
      </c>
      <c r="G41" s="78">
        <v>6</v>
      </c>
      <c r="H41" s="24"/>
      <c r="I41" s="24"/>
    </row>
    <row r="42" spans="1:9" s="22" customFormat="1" ht="12.75">
      <c r="A42" s="43">
        <f t="shared" si="0"/>
        <v>39</v>
      </c>
      <c r="B42" s="44" t="s">
        <v>489</v>
      </c>
      <c r="C42" s="47" t="s">
        <v>174</v>
      </c>
      <c r="D42" s="78">
        <v>3</v>
      </c>
      <c r="E42" s="139">
        <v>3</v>
      </c>
      <c r="F42" s="138" t="s">
        <v>532</v>
      </c>
      <c r="G42" s="54">
        <v>3</v>
      </c>
      <c r="H42" s="24"/>
      <c r="I42" s="24"/>
    </row>
    <row r="43" spans="1:9" s="22" customFormat="1" ht="12.75">
      <c r="A43" s="43">
        <f t="shared" si="0"/>
        <v>40</v>
      </c>
      <c r="B43" s="44" t="s">
        <v>489</v>
      </c>
      <c r="C43" s="47" t="s">
        <v>174</v>
      </c>
      <c r="D43" s="78">
        <v>5</v>
      </c>
      <c r="E43" s="97">
        <v>5</v>
      </c>
      <c r="F43" s="78" t="s">
        <v>569</v>
      </c>
      <c r="G43" s="78">
        <v>5</v>
      </c>
      <c r="H43" s="24"/>
      <c r="I43" s="24"/>
    </row>
    <row r="44" spans="1:7" s="22" customFormat="1" ht="12.75">
      <c r="A44" s="43">
        <f t="shared" si="0"/>
        <v>41</v>
      </c>
      <c r="B44" s="44" t="s">
        <v>489</v>
      </c>
      <c r="C44" s="47" t="s">
        <v>174</v>
      </c>
      <c r="D44" s="78">
        <v>7</v>
      </c>
      <c r="E44" s="97">
        <v>4</v>
      </c>
      <c r="F44" s="78" t="s">
        <v>560</v>
      </c>
      <c r="G44" s="78">
        <v>4</v>
      </c>
    </row>
    <row r="45" spans="1:7" s="22" customFormat="1" ht="12.75">
      <c r="A45" s="43">
        <f t="shared" si="0"/>
        <v>42</v>
      </c>
      <c r="B45" s="44" t="s">
        <v>489</v>
      </c>
      <c r="C45" s="47" t="s">
        <v>149</v>
      </c>
      <c r="D45" s="78">
        <v>51</v>
      </c>
      <c r="E45" s="139">
        <v>1</v>
      </c>
      <c r="F45" s="138" t="s">
        <v>525</v>
      </c>
      <c r="G45" s="138">
        <v>0</v>
      </c>
    </row>
    <row r="46" spans="1:7" s="22" customFormat="1" ht="12.75">
      <c r="A46" s="43">
        <f t="shared" si="0"/>
        <v>43</v>
      </c>
      <c r="B46" s="44" t="s">
        <v>489</v>
      </c>
      <c r="C46" s="47" t="s">
        <v>149</v>
      </c>
      <c r="D46" s="78">
        <v>56</v>
      </c>
      <c r="E46" s="139">
        <v>2</v>
      </c>
      <c r="F46" s="138" t="s">
        <v>523</v>
      </c>
      <c r="G46" s="138">
        <v>0</v>
      </c>
    </row>
    <row r="47" spans="1:7" s="22" customFormat="1" ht="12.75">
      <c r="A47" s="43">
        <f t="shared" si="0"/>
        <v>44</v>
      </c>
      <c r="B47" s="44" t="s">
        <v>489</v>
      </c>
      <c r="C47" s="47" t="s">
        <v>149</v>
      </c>
      <c r="D47" s="78">
        <v>83</v>
      </c>
      <c r="E47" s="97">
        <v>3</v>
      </c>
      <c r="F47" s="78" t="s">
        <v>532</v>
      </c>
      <c r="G47" s="78">
        <v>3</v>
      </c>
    </row>
    <row r="48" spans="1:7" s="22" customFormat="1" ht="12.75">
      <c r="A48" s="43">
        <f t="shared" si="0"/>
        <v>45</v>
      </c>
      <c r="B48" s="44" t="s">
        <v>489</v>
      </c>
      <c r="C48" s="47" t="s">
        <v>189</v>
      </c>
      <c r="D48" s="78">
        <v>31</v>
      </c>
      <c r="E48" s="97">
        <v>6</v>
      </c>
      <c r="F48" s="78" t="s">
        <v>626</v>
      </c>
      <c r="G48" s="78">
        <v>5</v>
      </c>
    </row>
    <row r="49" spans="1:7" s="22" customFormat="1" ht="12.75">
      <c r="A49" s="43">
        <f t="shared" si="0"/>
        <v>46</v>
      </c>
      <c r="B49" s="44" t="s">
        <v>489</v>
      </c>
      <c r="C49" s="47" t="s">
        <v>189</v>
      </c>
      <c r="D49" s="78">
        <v>33</v>
      </c>
      <c r="E49" s="78">
        <v>1</v>
      </c>
      <c r="F49" s="78" t="s">
        <v>525</v>
      </c>
      <c r="G49" s="78">
        <v>1</v>
      </c>
    </row>
    <row r="50" spans="1:7" s="22" customFormat="1" ht="12.75">
      <c r="A50" s="43">
        <f t="shared" si="0"/>
        <v>47</v>
      </c>
      <c r="B50" s="44" t="s">
        <v>489</v>
      </c>
      <c r="C50" s="47" t="s">
        <v>189</v>
      </c>
      <c r="D50" s="78">
        <v>35</v>
      </c>
      <c r="E50" s="78">
        <v>3</v>
      </c>
      <c r="F50" s="78" t="s">
        <v>532</v>
      </c>
      <c r="G50" s="78">
        <v>3</v>
      </c>
    </row>
    <row r="51" spans="1:7" s="22" customFormat="1" ht="12.75">
      <c r="A51" s="43">
        <f t="shared" si="0"/>
        <v>48</v>
      </c>
      <c r="B51" s="44" t="s">
        <v>489</v>
      </c>
      <c r="C51" s="47" t="s">
        <v>152</v>
      </c>
      <c r="D51" s="78">
        <v>2</v>
      </c>
      <c r="E51" s="78">
        <v>5</v>
      </c>
      <c r="F51" s="78" t="s">
        <v>569</v>
      </c>
      <c r="G51" s="78">
        <v>5</v>
      </c>
    </row>
    <row r="52" spans="1:7" s="22" customFormat="1" ht="12.75">
      <c r="A52" s="43">
        <f t="shared" si="0"/>
        <v>49</v>
      </c>
      <c r="B52" s="44" t="s">
        <v>489</v>
      </c>
      <c r="C52" s="47" t="s">
        <v>152</v>
      </c>
      <c r="D52" s="78" t="s">
        <v>257</v>
      </c>
      <c r="E52" s="78">
        <v>2</v>
      </c>
      <c r="F52" s="78" t="s">
        <v>523</v>
      </c>
      <c r="G52" s="78">
        <v>2</v>
      </c>
    </row>
    <row r="53" spans="1:7" s="22" customFormat="1" ht="12.75">
      <c r="A53" s="43">
        <f t="shared" si="0"/>
        <v>50</v>
      </c>
      <c r="B53" s="44" t="s">
        <v>489</v>
      </c>
      <c r="C53" s="47" t="s">
        <v>152</v>
      </c>
      <c r="D53" s="78">
        <v>6</v>
      </c>
      <c r="E53" s="78">
        <v>2</v>
      </c>
      <c r="F53" s="78" t="s">
        <v>523</v>
      </c>
      <c r="G53" s="78">
        <v>0</v>
      </c>
    </row>
    <row r="54" spans="1:7" s="22" customFormat="1" ht="12.75">
      <c r="A54" s="43">
        <f t="shared" si="0"/>
        <v>51</v>
      </c>
      <c r="B54" s="44" t="s">
        <v>489</v>
      </c>
      <c r="C54" s="47" t="s">
        <v>161</v>
      </c>
      <c r="D54" s="78" t="s">
        <v>301</v>
      </c>
      <c r="E54" s="78">
        <v>2</v>
      </c>
      <c r="F54" s="78" t="s">
        <v>523</v>
      </c>
      <c r="G54" s="78">
        <v>2</v>
      </c>
    </row>
    <row r="55" spans="1:7" s="22" customFormat="1" ht="12.75">
      <c r="A55" s="43">
        <f t="shared" si="0"/>
        <v>52</v>
      </c>
      <c r="B55" s="44" t="s">
        <v>489</v>
      </c>
      <c r="C55" s="47" t="s">
        <v>161</v>
      </c>
      <c r="D55" s="78" t="s">
        <v>335</v>
      </c>
      <c r="E55" s="78">
        <v>2</v>
      </c>
      <c r="F55" s="78" t="s">
        <v>523</v>
      </c>
      <c r="G55" s="78">
        <v>2</v>
      </c>
    </row>
    <row r="56" spans="1:7" s="22" customFormat="1" ht="12.75">
      <c r="A56" s="43">
        <f t="shared" si="0"/>
        <v>53</v>
      </c>
      <c r="B56" s="44" t="s">
        <v>489</v>
      </c>
      <c r="C56" s="47" t="s">
        <v>161</v>
      </c>
      <c r="D56" s="78" t="s">
        <v>340</v>
      </c>
      <c r="E56" s="42">
        <v>2</v>
      </c>
      <c r="F56" s="78" t="s">
        <v>523</v>
      </c>
      <c r="G56" s="42">
        <v>2</v>
      </c>
    </row>
    <row r="57" spans="1:7" s="22" customFormat="1" ht="12.75">
      <c r="A57" s="43">
        <f t="shared" si="0"/>
        <v>54</v>
      </c>
      <c r="B57" s="44" t="s">
        <v>489</v>
      </c>
      <c r="C57" s="46" t="s">
        <v>195</v>
      </c>
      <c r="D57" s="42">
        <v>3</v>
      </c>
      <c r="E57" s="42">
        <v>1</v>
      </c>
      <c r="F57" s="42" t="s">
        <v>525</v>
      </c>
      <c r="G57" s="42">
        <v>1</v>
      </c>
    </row>
    <row r="58" spans="1:7" s="22" customFormat="1" ht="12.75">
      <c r="A58" s="43">
        <f t="shared" si="0"/>
        <v>55</v>
      </c>
      <c r="B58" s="44" t="s">
        <v>489</v>
      </c>
      <c r="C58" s="46" t="s">
        <v>28</v>
      </c>
      <c r="D58" s="42" t="s">
        <v>613</v>
      </c>
      <c r="E58" s="42">
        <v>2</v>
      </c>
      <c r="F58" s="78" t="s">
        <v>523</v>
      </c>
      <c r="G58" s="78">
        <v>2</v>
      </c>
    </row>
    <row r="59" spans="1:7" s="22" customFormat="1" ht="12.75">
      <c r="A59" s="43">
        <f t="shared" si="0"/>
        <v>56</v>
      </c>
      <c r="B59" s="44" t="s">
        <v>489</v>
      </c>
      <c r="C59" s="47" t="s">
        <v>173</v>
      </c>
      <c r="D59" s="42">
        <v>6</v>
      </c>
      <c r="E59" s="42">
        <v>2</v>
      </c>
      <c r="F59" s="78" t="s">
        <v>523</v>
      </c>
      <c r="G59" s="78">
        <v>2</v>
      </c>
    </row>
    <row r="60" spans="1:7" s="22" customFormat="1" ht="12.75">
      <c r="A60" s="43">
        <f t="shared" si="0"/>
        <v>57</v>
      </c>
      <c r="B60" s="44" t="s">
        <v>489</v>
      </c>
      <c r="C60" s="47" t="s">
        <v>173</v>
      </c>
      <c r="D60" s="42">
        <v>10</v>
      </c>
      <c r="E60" s="139">
        <v>4</v>
      </c>
      <c r="F60" s="138" t="s">
        <v>560</v>
      </c>
      <c r="G60" s="138">
        <v>4</v>
      </c>
    </row>
    <row r="61" spans="1:7" s="22" customFormat="1" ht="12.75">
      <c r="A61" s="43">
        <f t="shared" si="0"/>
        <v>58</v>
      </c>
      <c r="B61" s="44" t="s">
        <v>489</v>
      </c>
      <c r="C61" s="47" t="s">
        <v>173</v>
      </c>
      <c r="D61" s="78">
        <v>12</v>
      </c>
      <c r="E61" s="78">
        <v>5</v>
      </c>
      <c r="F61" s="78" t="s">
        <v>569</v>
      </c>
      <c r="G61" s="78">
        <v>5</v>
      </c>
    </row>
    <row r="62" spans="1:7" s="22" customFormat="1" ht="12.75">
      <c r="A62" s="43">
        <f t="shared" si="0"/>
        <v>59</v>
      </c>
      <c r="B62" s="44" t="s">
        <v>489</v>
      </c>
      <c r="C62" s="47" t="s">
        <v>171</v>
      </c>
      <c r="D62" s="78">
        <v>48</v>
      </c>
      <c r="E62" s="78">
        <v>2</v>
      </c>
      <c r="F62" s="78" t="s">
        <v>523</v>
      </c>
      <c r="G62" s="78">
        <v>2</v>
      </c>
    </row>
    <row r="63" spans="1:7" s="22" customFormat="1" ht="12.75">
      <c r="A63" s="43">
        <f t="shared" si="0"/>
        <v>60</v>
      </c>
      <c r="B63" s="44" t="s">
        <v>489</v>
      </c>
      <c r="C63" s="47" t="s">
        <v>384</v>
      </c>
      <c r="D63" s="42">
        <v>46</v>
      </c>
      <c r="E63" s="42">
        <v>1</v>
      </c>
      <c r="F63" s="42" t="s">
        <v>525</v>
      </c>
      <c r="G63" s="42">
        <v>1</v>
      </c>
    </row>
    <row r="64" spans="1:7" s="22" customFormat="1" ht="12.75">
      <c r="A64" s="43">
        <f t="shared" si="0"/>
        <v>61</v>
      </c>
      <c r="B64" s="44" t="s">
        <v>489</v>
      </c>
      <c r="C64" s="47" t="s">
        <v>651</v>
      </c>
      <c r="D64" s="42">
        <v>6</v>
      </c>
      <c r="E64" s="42">
        <v>2</v>
      </c>
      <c r="F64" s="42">
        <v>1.2</v>
      </c>
      <c r="G64" s="42">
        <v>2</v>
      </c>
    </row>
    <row r="65" spans="1:7" s="22" customFormat="1" ht="12.75">
      <c r="A65" s="43">
        <f t="shared" si="0"/>
        <v>62</v>
      </c>
      <c r="B65" s="44" t="s">
        <v>489</v>
      </c>
      <c r="C65" s="47" t="s">
        <v>33</v>
      </c>
      <c r="D65" s="42">
        <v>37</v>
      </c>
      <c r="E65" s="42">
        <v>2</v>
      </c>
      <c r="F65" s="78" t="s">
        <v>523</v>
      </c>
      <c r="G65" s="42">
        <v>2</v>
      </c>
    </row>
    <row r="66" spans="1:7" s="22" customFormat="1" ht="12.75">
      <c r="A66" s="43">
        <f t="shared" si="0"/>
        <v>63</v>
      </c>
      <c r="B66" s="44" t="s">
        <v>489</v>
      </c>
      <c r="C66" s="47" t="s">
        <v>33</v>
      </c>
      <c r="D66" s="42" t="s">
        <v>380</v>
      </c>
      <c r="E66" s="42">
        <v>1</v>
      </c>
      <c r="F66" s="42" t="s">
        <v>525</v>
      </c>
      <c r="G66" s="42">
        <v>1</v>
      </c>
    </row>
    <row r="67" spans="1:7" s="22" customFormat="1" ht="12.75">
      <c r="A67" s="43">
        <f t="shared" si="0"/>
        <v>64</v>
      </c>
      <c r="B67" s="44" t="s">
        <v>489</v>
      </c>
      <c r="C67" s="47" t="s">
        <v>417</v>
      </c>
      <c r="D67" s="42">
        <v>8</v>
      </c>
      <c r="E67" s="42">
        <v>2</v>
      </c>
      <c r="F67" s="78" t="s">
        <v>523</v>
      </c>
      <c r="G67" s="42">
        <v>2</v>
      </c>
    </row>
    <row r="68" spans="1:7" s="22" customFormat="1" ht="12.75">
      <c r="A68" s="43">
        <f t="shared" si="0"/>
        <v>65</v>
      </c>
      <c r="B68" s="44" t="s">
        <v>489</v>
      </c>
      <c r="C68" s="47" t="s">
        <v>172</v>
      </c>
      <c r="D68" s="78">
        <v>21</v>
      </c>
      <c r="E68" s="78">
        <v>4</v>
      </c>
      <c r="F68" s="78" t="s">
        <v>560</v>
      </c>
      <c r="G68" s="78">
        <v>4</v>
      </c>
    </row>
    <row r="69" spans="1:7" s="22" customFormat="1" ht="12.75">
      <c r="A69" s="43">
        <f t="shared" si="0"/>
        <v>66</v>
      </c>
      <c r="B69" s="44" t="s">
        <v>489</v>
      </c>
      <c r="C69" s="47" t="s">
        <v>172</v>
      </c>
      <c r="D69" s="78" t="s">
        <v>235</v>
      </c>
      <c r="E69" s="78">
        <v>2</v>
      </c>
      <c r="F69" s="78" t="s">
        <v>523</v>
      </c>
      <c r="G69" s="78">
        <v>2</v>
      </c>
    </row>
    <row r="70" spans="1:7" s="22" customFormat="1" ht="12.75">
      <c r="A70" s="43">
        <f t="shared" si="0"/>
        <v>67</v>
      </c>
      <c r="B70" s="44" t="s">
        <v>489</v>
      </c>
      <c r="C70" s="47" t="s">
        <v>172</v>
      </c>
      <c r="D70" s="78">
        <v>23</v>
      </c>
      <c r="E70" s="78">
        <v>2</v>
      </c>
      <c r="F70" s="78" t="s">
        <v>523</v>
      </c>
      <c r="G70" s="78">
        <v>2</v>
      </c>
    </row>
    <row r="71" spans="1:7" s="22" customFormat="1" ht="12.75">
      <c r="A71" s="43">
        <f>A70+1</f>
        <v>68</v>
      </c>
      <c r="B71" s="44" t="s">
        <v>489</v>
      </c>
      <c r="C71" s="47" t="s">
        <v>156</v>
      </c>
      <c r="D71" s="78">
        <v>16</v>
      </c>
      <c r="E71" s="78">
        <v>2</v>
      </c>
      <c r="F71" s="78" t="s">
        <v>523</v>
      </c>
      <c r="G71" s="78">
        <v>2</v>
      </c>
    </row>
    <row r="72" spans="1:7" s="17" customFormat="1" ht="15.75">
      <c r="A72" s="170"/>
      <c r="B72" s="171"/>
      <c r="C72" s="171"/>
      <c r="D72" s="171"/>
      <c r="E72" s="172"/>
      <c r="F72" s="34" t="s">
        <v>226</v>
      </c>
      <c r="G72" s="40">
        <f>SUM(G4:G71)</f>
        <v>169</v>
      </c>
    </row>
    <row r="73" spans="1:7" ht="12.75">
      <c r="A73" s="18"/>
      <c r="B73" s="18"/>
      <c r="G73" s="1"/>
    </row>
    <row r="74" spans="1:7" ht="12.75">
      <c r="A74" s="18"/>
      <c r="B74" s="18"/>
      <c r="G74" s="1"/>
    </row>
    <row r="75" spans="1:7" ht="12.75">
      <c r="A75" s="3"/>
      <c r="B75" s="3"/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spans="1:7" ht="12.75">
      <c r="A116" s="123"/>
      <c r="B116" s="123"/>
      <c r="C116" s="2"/>
      <c r="D116" s="124"/>
      <c r="E116" s="124"/>
      <c r="F116" s="124"/>
      <c r="G116" s="2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</sheetData>
  <sheetProtection formatCells="0" formatColumns="0" formatRows="0" insertColumns="0" insertRows="0" insertHyperlinks="0" deleteColumns="0" deleteRows="0"/>
  <mergeCells count="2">
    <mergeCell ref="A2:F2"/>
    <mergeCell ref="A72:E7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4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.00390625" style="13" customWidth="1"/>
    <col min="2" max="2" width="12.00390625" style="13" customWidth="1"/>
    <col min="3" max="3" width="20.7109375" style="13" customWidth="1"/>
    <col min="4" max="5" width="10.7109375" style="13" customWidth="1"/>
    <col min="6" max="6" width="12.421875" style="13" customWidth="1"/>
    <col min="7" max="7" width="21.421875" style="13" customWidth="1"/>
    <col min="8" max="8" width="0.13671875" style="13" hidden="1" customWidth="1"/>
    <col min="9" max="99" width="1.7109375" style="13" customWidth="1"/>
    <col min="100" max="16384" width="9.140625" style="13" customWidth="1"/>
  </cols>
  <sheetData>
    <row r="1" spans="1:8" ht="113.25" customHeight="1">
      <c r="A1" s="147"/>
      <c r="B1" s="148"/>
      <c r="C1" s="148"/>
      <c r="D1" s="148"/>
      <c r="E1" s="148"/>
      <c r="F1" s="173"/>
      <c r="G1" s="173"/>
      <c r="H1" s="174"/>
    </row>
    <row r="2" spans="1:7" ht="25.5" customHeight="1">
      <c r="A2" s="176" t="s">
        <v>421</v>
      </c>
      <c r="B2" s="176"/>
      <c r="C2" s="176"/>
      <c r="D2" s="176"/>
      <c r="E2" s="176"/>
      <c r="F2" s="176"/>
      <c r="G2" s="11"/>
    </row>
    <row r="3" spans="1:7" ht="24.75" customHeight="1">
      <c r="A3" s="48" t="s">
        <v>234</v>
      </c>
      <c r="B3" s="48" t="s">
        <v>458</v>
      </c>
      <c r="C3" s="48" t="s">
        <v>227</v>
      </c>
      <c r="D3" s="48" t="s">
        <v>228</v>
      </c>
      <c r="E3" s="48" t="s">
        <v>460</v>
      </c>
      <c r="F3" s="49" t="s">
        <v>459</v>
      </c>
      <c r="G3" s="49" t="s">
        <v>229</v>
      </c>
    </row>
    <row r="4" spans="1:7" s="22" customFormat="1" ht="12.75">
      <c r="A4" s="43">
        <v>1</v>
      </c>
      <c r="B4" s="44" t="s">
        <v>461</v>
      </c>
      <c r="C4" s="43" t="s">
        <v>1</v>
      </c>
      <c r="D4" s="44">
        <v>53</v>
      </c>
      <c r="E4" s="44">
        <v>4</v>
      </c>
      <c r="F4" s="44" t="s">
        <v>471</v>
      </c>
      <c r="G4" s="44">
        <v>4</v>
      </c>
    </row>
    <row r="5" spans="1:7" s="22" customFormat="1" ht="12.75">
      <c r="A5" s="43">
        <v>2</v>
      </c>
      <c r="B5" s="44" t="s">
        <v>461</v>
      </c>
      <c r="C5" s="125" t="s">
        <v>1</v>
      </c>
      <c r="D5" s="79">
        <v>61</v>
      </c>
      <c r="E5" s="79">
        <v>7</v>
      </c>
      <c r="F5" s="79" t="s">
        <v>491</v>
      </c>
      <c r="G5" s="79">
        <v>0</v>
      </c>
    </row>
    <row r="6" spans="1:7" s="22" customFormat="1" ht="12.75">
      <c r="A6" s="43">
        <v>3</v>
      </c>
      <c r="B6" s="44" t="s">
        <v>461</v>
      </c>
      <c r="C6" s="43" t="s">
        <v>66</v>
      </c>
      <c r="D6" s="44">
        <v>109</v>
      </c>
      <c r="E6" s="44">
        <v>3</v>
      </c>
      <c r="F6" s="44" t="s">
        <v>556</v>
      </c>
      <c r="G6" s="44">
        <v>3</v>
      </c>
    </row>
    <row r="7" spans="1:7" s="22" customFormat="1" ht="12.75">
      <c r="A7" s="43">
        <v>4</v>
      </c>
      <c r="B7" s="44" t="s">
        <v>461</v>
      </c>
      <c r="C7" s="43" t="s">
        <v>66</v>
      </c>
      <c r="D7" s="44">
        <v>121</v>
      </c>
      <c r="E7" s="44">
        <v>3</v>
      </c>
      <c r="F7" s="44" t="s">
        <v>492</v>
      </c>
      <c r="G7" s="44">
        <v>2</v>
      </c>
    </row>
    <row r="8" spans="1:7" s="22" customFormat="1" ht="12.75">
      <c r="A8" s="43">
        <v>5</v>
      </c>
      <c r="B8" s="44" t="s">
        <v>461</v>
      </c>
      <c r="C8" s="43" t="s">
        <v>66</v>
      </c>
      <c r="D8" s="44">
        <v>131</v>
      </c>
      <c r="E8" s="44">
        <v>3</v>
      </c>
      <c r="F8" s="44" t="s">
        <v>472</v>
      </c>
      <c r="G8" s="42">
        <v>3</v>
      </c>
    </row>
    <row r="9" spans="1:7" s="22" customFormat="1" ht="12.75">
      <c r="A9" s="43">
        <v>6</v>
      </c>
      <c r="B9" s="44" t="s">
        <v>461</v>
      </c>
      <c r="C9" s="43" t="s">
        <v>66</v>
      </c>
      <c r="D9" s="44" t="s">
        <v>420</v>
      </c>
      <c r="E9" s="44">
        <v>3</v>
      </c>
      <c r="F9" s="44" t="s">
        <v>472</v>
      </c>
      <c r="G9" s="44">
        <v>2</v>
      </c>
    </row>
    <row r="10" spans="1:7" s="22" customFormat="1" ht="12.75">
      <c r="A10" s="47">
        <v>8</v>
      </c>
      <c r="B10" s="44" t="s">
        <v>461</v>
      </c>
      <c r="C10" s="47" t="s">
        <v>0</v>
      </c>
      <c r="D10" s="44">
        <v>45</v>
      </c>
      <c r="E10" s="44">
        <v>3</v>
      </c>
      <c r="F10" s="44">
        <v>1.2</v>
      </c>
      <c r="G10" s="44">
        <v>2</v>
      </c>
    </row>
    <row r="11" spans="1:7" s="22" customFormat="1" ht="12.75">
      <c r="A11" s="47">
        <v>9</v>
      </c>
      <c r="B11" s="44" t="s">
        <v>461</v>
      </c>
      <c r="C11" s="43" t="s">
        <v>48</v>
      </c>
      <c r="D11" s="44">
        <v>105</v>
      </c>
      <c r="E11" s="44">
        <v>7</v>
      </c>
      <c r="F11" s="44" t="s">
        <v>644</v>
      </c>
      <c r="G11" s="42">
        <v>6</v>
      </c>
    </row>
    <row r="12" spans="1:7" s="22" customFormat="1" ht="12.75">
      <c r="A12" s="47"/>
      <c r="B12" s="47"/>
      <c r="C12" s="47"/>
      <c r="D12" s="44"/>
      <c r="E12" s="44" t="s">
        <v>452</v>
      </c>
      <c r="F12" s="80"/>
      <c r="G12" s="42"/>
    </row>
    <row r="13" spans="1:7" s="10" customFormat="1" ht="15.75">
      <c r="A13" s="175"/>
      <c r="B13" s="175"/>
      <c r="C13" s="175"/>
      <c r="D13" s="175"/>
      <c r="E13" s="175"/>
      <c r="F13" s="34" t="s">
        <v>226</v>
      </c>
      <c r="G13" s="117">
        <f>SUM(G4:G12)</f>
        <v>22</v>
      </c>
    </row>
    <row r="14" spans="7:103" ht="11.25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</row>
    <row r="15" spans="7:103" ht="11.25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</row>
    <row r="16" spans="7:103" ht="11.25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</row>
    <row r="17" spans="7:103" ht="11.25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7:103" ht="11.25"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</row>
    <row r="19" spans="7:103" ht="11.25"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</row>
    <row r="20" spans="7:103" ht="11.25"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7:103" ht="11.25"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7:103" ht="11.25"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</row>
    <row r="23" spans="7:103" ht="11.25"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</row>
    <row r="24" spans="7:103" ht="11.25"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</row>
    <row r="25" spans="7:103" ht="11.25"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</row>
    <row r="26" spans="7:103" ht="11.25"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</row>
    <row r="27" spans="7:103" ht="11.25"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</row>
    <row r="28" spans="7:103" ht="11.25"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</row>
    <row r="29" spans="7:103" ht="11.25"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</row>
    <row r="30" spans="7:103" ht="11.25"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</row>
    <row r="31" spans="7:103" ht="11.25"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</row>
    <row r="32" spans="7:103" ht="11.25"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</row>
    <row r="33" spans="7:103" ht="11.25"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</row>
    <row r="34" spans="7:103" ht="11.25"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</row>
    <row r="35" spans="7:103" ht="11.2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</row>
    <row r="36" spans="7:103" ht="11.25"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</row>
    <row r="37" spans="7:103" ht="11.25"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</row>
    <row r="38" spans="7:103" ht="11.25"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</row>
    <row r="39" spans="7:103" ht="11.25"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</row>
    <row r="40" spans="7:103" ht="11.25"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</row>
  </sheetData>
  <sheetProtection/>
  <mergeCells count="3">
    <mergeCell ref="A2:F2"/>
    <mergeCell ref="A13:E13"/>
    <mergeCell ref="F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12" ySplit="16" topLeftCell="M36" activePane="bottomRight" state="frozen"/>
      <selection pane="topLeft" activeCell="A1" sqref="A1"/>
      <selection pane="topRight" activeCell="L1" sqref="L1"/>
      <selection pane="bottomLeft" activeCell="A16" sqref="A16"/>
      <selection pane="bottomRight" activeCell="B2" sqref="B2:G2"/>
    </sheetView>
  </sheetViews>
  <sheetFormatPr defaultColWidth="9.140625" defaultRowHeight="12.75"/>
  <cols>
    <col min="1" max="1" width="3.140625" style="0" customWidth="1"/>
    <col min="2" max="2" width="13.00390625" style="0" customWidth="1"/>
    <col min="3" max="3" width="21.00390625" style="0" customWidth="1"/>
    <col min="4" max="5" width="10.7109375" style="0" customWidth="1"/>
    <col min="6" max="6" width="0.13671875" style="0" customWidth="1"/>
    <col min="7" max="7" width="10.7109375" style="0" hidden="1" customWidth="1"/>
    <col min="8" max="8" width="22.00390625" style="0" customWidth="1"/>
    <col min="9" max="9" width="10.28125" style="0" customWidth="1"/>
  </cols>
  <sheetData>
    <row r="1" spans="1:9" s="13" customFormat="1" ht="113.25" customHeight="1">
      <c r="A1" s="147"/>
      <c r="B1" s="148"/>
      <c r="C1" s="148"/>
      <c r="D1" s="148"/>
      <c r="E1" s="148"/>
      <c r="F1" s="148"/>
      <c r="G1" s="173"/>
      <c r="H1" s="173"/>
      <c r="I1" s="174"/>
    </row>
    <row r="2" spans="1:9" s="10" customFormat="1" ht="21" customHeight="1">
      <c r="A2" s="106"/>
      <c r="B2" s="190" t="s">
        <v>441</v>
      </c>
      <c r="C2" s="190"/>
      <c r="D2" s="190"/>
      <c r="E2" s="190"/>
      <c r="F2" s="190"/>
      <c r="G2" s="190"/>
      <c r="H2" s="8"/>
      <c r="I2" s="62">
        <f>I39</f>
        <v>171</v>
      </c>
    </row>
    <row r="3" spans="1:9" s="8" customFormat="1" ht="38.25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/>
      <c r="G3" s="49"/>
      <c r="H3" s="49" t="s">
        <v>459</v>
      </c>
      <c r="I3" s="107" t="s">
        <v>229</v>
      </c>
    </row>
    <row r="4" spans="1:9" s="23" customFormat="1" ht="12.75">
      <c r="A4" s="47">
        <v>1</v>
      </c>
      <c r="B4" s="44" t="s">
        <v>461</v>
      </c>
      <c r="C4" s="47" t="s">
        <v>60</v>
      </c>
      <c r="D4" s="78" t="s">
        <v>235</v>
      </c>
      <c r="E4" s="78">
        <v>3</v>
      </c>
      <c r="F4" s="78"/>
      <c r="G4" s="78"/>
      <c r="H4" s="110" t="s">
        <v>532</v>
      </c>
      <c r="I4" s="78">
        <v>3</v>
      </c>
    </row>
    <row r="5" spans="1:9" s="23" customFormat="1" ht="12.75">
      <c r="A5" s="47">
        <f>A4+1</f>
        <v>2</v>
      </c>
      <c r="B5" s="44" t="s">
        <v>461</v>
      </c>
      <c r="C5" s="47" t="s">
        <v>60</v>
      </c>
      <c r="D5" s="78" t="s">
        <v>61</v>
      </c>
      <c r="E5" s="78">
        <v>9</v>
      </c>
      <c r="F5" s="78"/>
      <c r="G5" s="78"/>
      <c r="H5" s="42" t="s">
        <v>551</v>
      </c>
      <c r="I5" s="78">
        <v>9</v>
      </c>
    </row>
    <row r="6" spans="1:9" s="23" customFormat="1" ht="12.75">
      <c r="A6" s="47">
        <f aca="true" t="shared" si="0" ref="A6:A38">A5+1</f>
        <v>3</v>
      </c>
      <c r="B6" s="44" t="s">
        <v>461</v>
      </c>
      <c r="C6" s="47" t="s">
        <v>60</v>
      </c>
      <c r="D6" s="78" t="s">
        <v>62</v>
      </c>
      <c r="E6" s="78">
        <v>3</v>
      </c>
      <c r="F6" s="78"/>
      <c r="G6" s="78"/>
      <c r="H6" s="110" t="s">
        <v>532</v>
      </c>
      <c r="I6" s="78">
        <v>3</v>
      </c>
    </row>
    <row r="7" spans="1:9" s="23" customFormat="1" ht="12.75">
      <c r="A7" s="47">
        <f t="shared" si="0"/>
        <v>4</v>
      </c>
      <c r="B7" s="44" t="s">
        <v>461</v>
      </c>
      <c r="C7" s="47" t="s">
        <v>60</v>
      </c>
      <c r="D7" s="78">
        <v>25</v>
      </c>
      <c r="E7" s="78">
        <v>8</v>
      </c>
      <c r="F7" s="78"/>
      <c r="G7" s="78"/>
      <c r="H7" s="42" t="s">
        <v>557</v>
      </c>
      <c r="I7" s="78">
        <v>8</v>
      </c>
    </row>
    <row r="8" spans="1:9" s="23" customFormat="1" ht="12.75">
      <c r="A8" s="47">
        <f t="shared" si="0"/>
        <v>5</v>
      </c>
      <c r="B8" s="44" t="s">
        <v>461</v>
      </c>
      <c r="C8" s="47" t="s">
        <v>60</v>
      </c>
      <c r="D8" s="78" t="s">
        <v>236</v>
      </c>
      <c r="E8" s="78">
        <v>6</v>
      </c>
      <c r="F8" s="78"/>
      <c r="G8" s="78"/>
      <c r="H8" s="42" t="s">
        <v>558</v>
      </c>
      <c r="I8" s="78">
        <v>6</v>
      </c>
    </row>
    <row r="9" spans="1:9" s="23" customFormat="1" ht="12.75">
      <c r="A9" s="47">
        <f t="shared" si="0"/>
        <v>6</v>
      </c>
      <c r="B9" s="44" t="s">
        <v>461</v>
      </c>
      <c r="C9" s="47" t="s">
        <v>60</v>
      </c>
      <c r="D9" s="78" t="s">
        <v>63</v>
      </c>
      <c r="E9" s="78">
        <v>2</v>
      </c>
      <c r="F9" s="78"/>
      <c r="G9" s="78"/>
      <c r="H9" s="68" t="s">
        <v>523</v>
      </c>
      <c r="I9" s="78">
        <v>2</v>
      </c>
    </row>
    <row r="10" spans="1:9" s="23" customFormat="1" ht="12.75">
      <c r="A10" s="47">
        <f t="shared" si="0"/>
        <v>7</v>
      </c>
      <c r="B10" s="44" t="s">
        <v>461</v>
      </c>
      <c r="C10" s="47" t="s">
        <v>60</v>
      </c>
      <c r="D10" s="78" t="s">
        <v>64</v>
      </c>
      <c r="E10" s="78">
        <v>7</v>
      </c>
      <c r="F10" s="78"/>
      <c r="G10" s="78"/>
      <c r="H10" s="42" t="s">
        <v>559</v>
      </c>
      <c r="I10" s="78">
        <v>7</v>
      </c>
    </row>
    <row r="11" spans="1:11" s="23" customFormat="1" ht="12.75">
      <c r="A11" s="47">
        <f t="shared" si="0"/>
        <v>8</v>
      </c>
      <c r="B11" s="44" t="s">
        <v>461</v>
      </c>
      <c r="C11" s="47" t="s">
        <v>60</v>
      </c>
      <c r="D11" s="78" t="s">
        <v>65</v>
      </c>
      <c r="E11" s="78">
        <v>10</v>
      </c>
      <c r="F11" s="78"/>
      <c r="G11" s="78"/>
      <c r="H11" s="42" t="s">
        <v>546</v>
      </c>
      <c r="I11" s="78">
        <v>10</v>
      </c>
      <c r="K11" s="29"/>
    </row>
    <row r="12" spans="1:9" s="23" customFormat="1" ht="12.75">
      <c r="A12" s="47">
        <f t="shared" si="0"/>
        <v>9</v>
      </c>
      <c r="B12" s="44" t="s">
        <v>461</v>
      </c>
      <c r="C12" s="47" t="s">
        <v>66</v>
      </c>
      <c r="D12" s="78">
        <v>132</v>
      </c>
      <c r="E12" s="78">
        <v>4</v>
      </c>
      <c r="F12" s="78"/>
      <c r="G12" s="78"/>
      <c r="H12" s="110" t="s">
        <v>560</v>
      </c>
      <c r="I12" s="78">
        <v>4</v>
      </c>
    </row>
    <row r="13" spans="1:9" s="23" customFormat="1" ht="12.75">
      <c r="A13" s="47">
        <f t="shared" si="0"/>
        <v>10</v>
      </c>
      <c r="B13" s="44" t="s">
        <v>461</v>
      </c>
      <c r="C13" s="47" t="s">
        <v>66</v>
      </c>
      <c r="D13" s="78" t="s">
        <v>237</v>
      </c>
      <c r="E13" s="78">
        <v>3</v>
      </c>
      <c r="F13" s="78"/>
      <c r="G13" s="78"/>
      <c r="H13" s="68" t="s">
        <v>532</v>
      </c>
      <c r="I13" s="78">
        <v>3</v>
      </c>
    </row>
    <row r="14" spans="1:9" s="23" customFormat="1" ht="12.75">
      <c r="A14" s="47">
        <f t="shared" si="0"/>
        <v>11</v>
      </c>
      <c r="B14" s="44" t="s">
        <v>461</v>
      </c>
      <c r="C14" s="47" t="s">
        <v>66</v>
      </c>
      <c r="D14" s="78" t="s">
        <v>68</v>
      </c>
      <c r="E14" s="78">
        <v>8</v>
      </c>
      <c r="F14" s="78"/>
      <c r="G14" s="78"/>
      <c r="H14" s="42" t="s">
        <v>492</v>
      </c>
      <c r="I14" s="78">
        <v>2</v>
      </c>
    </row>
    <row r="15" spans="1:9" s="23" customFormat="1" ht="12.75">
      <c r="A15" s="47">
        <f t="shared" si="0"/>
        <v>12</v>
      </c>
      <c r="B15" s="44" t="s">
        <v>461</v>
      </c>
      <c r="C15" s="47" t="s">
        <v>66</v>
      </c>
      <c r="D15" s="78" t="s">
        <v>238</v>
      </c>
      <c r="E15" s="78">
        <v>6</v>
      </c>
      <c r="F15" s="78"/>
      <c r="G15" s="78"/>
      <c r="H15" s="42" t="s">
        <v>558</v>
      </c>
      <c r="I15" s="78">
        <v>6</v>
      </c>
    </row>
    <row r="16" spans="1:9" s="23" customFormat="1" ht="12.75">
      <c r="A16" s="47">
        <f t="shared" si="0"/>
        <v>13</v>
      </c>
      <c r="B16" s="44" t="s">
        <v>461</v>
      </c>
      <c r="C16" s="47" t="s">
        <v>69</v>
      </c>
      <c r="D16" s="78" t="s">
        <v>70</v>
      </c>
      <c r="E16" s="78">
        <v>2</v>
      </c>
      <c r="F16" s="78"/>
      <c r="G16" s="78"/>
      <c r="H16" s="68" t="s">
        <v>523</v>
      </c>
      <c r="I16" s="78">
        <v>2</v>
      </c>
    </row>
    <row r="17" spans="1:9" s="23" customFormat="1" ht="12.75">
      <c r="A17" s="47">
        <f t="shared" si="0"/>
        <v>14</v>
      </c>
      <c r="B17" s="44" t="s">
        <v>461</v>
      </c>
      <c r="C17" s="47" t="s">
        <v>69</v>
      </c>
      <c r="D17" s="78" t="s">
        <v>274</v>
      </c>
      <c r="E17" s="78">
        <v>6</v>
      </c>
      <c r="F17" s="78"/>
      <c r="G17" s="78"/>
      <c r="H17" s="42" t="s">
        <v>558</v>
      </c>
      <c r="I17" s="78">
        <v>6</v>
      </c>
    </row>
    <row r="18" spans="1:9" s="23" customFormat="1" ht="12.75">
      <c r="A18" s="47">
        <f t="shared" si="0"/>
        <v>15</v>
      </c>
      <c r="B18" s="44" t="s">
        <v>461</v>
      </c>
      <c r="C18" s="47" t="s">
        <v>69</v>
      </c>
      <c r="D18" s="78">
        <v>337</v>
      </c>
      <c r="E18" s="78">
        <v>6</v>
      </c>
      <c r="F18" s="78"/>
      <c r="G18" s="78"/>
      <c r="H18" s="42" t="s">
        <v>558</v>
      </c>
      <c r="I18" s="78">
        <v>6</v>
      </c>
    </row>
    <row r="19" spans="1:9" s="23" customFormat="1" ht="12.75">
      <c r="A19" s="47">
        <f t="shared" si="0"/>
        <v>16</v>
      </c>
      <c r="B19" s="44" t="s">
        <v>461</v>
      </c>
      <c r="C19" s="47" t="s">
        <v>69</v>
      </c>
      <c r="D19" s="78" t="s">
        <v>246</v>
      </c>
      <c r="E19" s="78">
        <v>1</v>
      </c>
      <c r="F19" s="78"/>
      <c r="G19" s="78"/>
      <c r="H19" s="68" t="s">
        <v>525</v>
      </c>
      <c r="I19" s="78">
        <v>1</v>
      </c>
    </row>
    <row r="20" spans="1:9" s="23" customFormat="1" ht="12.75">
      <c r="A20" s="47">
        <f t="shared" si="0"/>
        <v>17</v>
      </c>
      <c r="B20" s="44" t="s">
        <v>461</v>
      </c>
      <c r="C20" s="47" t="s">
        <v>71</v>
      </c>
      <c r="D20" s="78" t="s">
        <v>247</v>
      </c>
      <c r="E20" s="78">
        <v>2</v>
      </c>
      <c r="F20" s="78"/>
      <c r="G20" s="78"/>
      <c r="H20" s="68" t="s">
        <v>523</v>
      </c>
      <c r="I20" s="78">
        <v>2</v>
      </c>
    </row>
    <row r="21" spans="1:9" s="23" customFormat="1" ht="12.75">
      <c r="A21" s="47">
        <f t="shared" si="0"/>
        <v>18</v>
      </c>
      <c r="B21" s="44" t="s">
        <v>461</v>
      </c>
      <c r="C21" s="47" t="s">
        <v>71</v>
      </c>
      <c r="D21" s="78" t="s">
        <v>248</v>
      </c>
      <c r="E21" s="78">
        <v>8</v>
      </c>
      <c r="F21" s="78"/>
      <c r="G21" s="78"/>
      <c r="H21" s="42" t="s">
        <v>563</v>
      </c>
      <c r="I21" s="78">
        <v>7</v>
      </c>
    </row>
    <row r="22" spans="1:9" s="23" customFormat="1" ht="12.75">
      <c r="A22" s="47">
        <f t="shared" si="0"/>
        <v>19</v>
      </c>
      <c r="B22" s="44" t="s">
        <v>461</v>
      </c>
      <c r="C22" s="47" t="s">
        <v>71</v>
      </c>
      <c r="D22" s="78" t="s">
        <v>244</v>
      </c>
      <c r="E22" s="78">
        <v>8</v>
      </c>
      <c r="F22" s="78"/>
      <c r="G22" s="78"/>
      <c r="H22" s="42" t="s">
        <v>557</v>
      </c>
      <c r="I22" s="78">
        <v>8</v>
      </c>
    </row>
    <row r="23" spans="1:9" s="23" customFormat="1" ht="12.75">
      <c r="A23" s="47">
        <f t="shared" si="0"/>
        <v>20</v>
      </c>
      <c r="B23" s="44" t="s">
        <v>461</v>
      </c>
      <c r="C23" s="47" t="s">
        <v>71</v>
      </c>
      <c r="D23" s="78" t="s">
        <v>245</v>
      </c>
      <c r="E23" s="78">
        <v>2</v>
      </c>
      <c r="F23" s="78"/>
      <c r="G23" s="78"/>
      <c r="H23" s="68" t="s">
        <v>523</v>
      </c>
      <c r="I23" s="78">
        <v>2</v>
      </c>
    </row>
    <row r="24" spans="1:9" s="23" customFormat="1" ht="12.75">
      <c r="A24" s="47">
        <f t="shared" si="0"/>
        <v>21</v>
      </c>
      <c r="B24" s="44" t="s">
        <v>461</v>
      </c>
      <c r="C24" s="47" t="s">
        <v>71</v>
      </c>
      <c r="D24" s="78">
        <v>23</v>
      </c>
      <c r="E24" s="78">
        <v>5</v>
      </c>
      <c r="F24" s="78"/>
      <c r="G24" s="78"/>
      <c r="H24" s="42" t="s">
        <v>561</v>
      </c>
      <c r="I24" s="78">
        <v>5</v>
      </c>
    </row>
    <row r="25" spans="1:9" s="23" customFormat="1" ht="12.75">
      <c r="A25" s="47">
        <f t="shared" si="0"/>
        <v>22</v>
      </c>
      <c r="B25" s="44" t="s">
        <v>461</v>
      </c>
      <c r="C25" s="47" t="s">
        <v>71</v>
      </c>
      <c r="D25" s="78" t="s">
        <v>303</v>
      </c>
      <c r="E25" s="78">
        <v>3</v>
      </c>
      <c r="F25" s="78"/>
      <c r="G25" s="78"/>
      <c r="H25" s="68" t="s">
        <v>532</v>
      </c>
      <c r="I25" s="78">
        <v>3</v>
      </c>
    </row>
    <row r="26" spans="1:9" s="23" customFormat="1" ht="12.75">
      <c r="A26" s="47">
        <f t="shared" si="0"/>
        <v>23</v>
      </c>
      <c r="B26" s="44" t="s">
        <v>461</v>
      </c>
      <c r="C26" s="47" t="s">
        <v>71</v>
      </c>
      <c r="D26" s="78">
        <v>25</v>
      </c>
      <c r="E26" s="78">
        <v>3</v>
      </c>
      <c r="F26" s="78"/>
      <c r="G26" s="78"/>
      <c r="H26" s="68" t="s">
        <v>532</v>
      </c>
      <c r="I26" s="78">
        <v>3</v>
      </c>
    </row>
    <row r="27" spans="1:9" s="23" customFormat="1" ht="12.75">
      <c r="A27" s="47">
        <f t="shared" si="0"/>
        <v>24</v>
      </c>
      <c r="B27" s="44" t="s">
        <v>461</v>
      </c>
      <c r="C27" s="47" t="s">
        <v>71</v>
      </c>
      <c r="D27" s="78">
        <v>29</v>
      </c>
      <c r="E27" s="78">
        <v>9</v>
      </c>
      <c r="F27" s="78"/>
      <c r="G27" s="78"/>
      <c r="H27" s="42" t="s">
        <v>551</v>
      </c>
      <c r="I27" s="78">
        <v>9</v>
      </c>
    </row>
    <row r="28" spans="1:9" s="23" customFormat="1" ht="12.75">
      <c r="A28" s="47">
        <f t="shared" si="0"/>
        <v>25</v>
      </c>
      <c r="B28" s="44" t="s">
        <v>461</v>
      </c>
      <c r="C28" s="47" t="s">
        <v>0</v>
      </c>
      <c r="D28" s="78">
        <v>30</v>
      </c>
      <c r="E28" s="78">
        <v>9</v>
      </c>
      <c r="F28" s="78"/>
      <c r="G28" s="78"/>
      <c r="H28" s="42" t="s">
        <v>551</v>
      </c>
      <c r="I28" s="78">
        <v>9</v>
      </c>
    </row>
    <row r="29" spans="1:9" s="23" customFormat="1" ht="12.75">
      <c r="A29" s="47">
        <f t="shared" si="0"/>
        <v>26</v>
      </c>
      <c r="B29" s="44" t="s">
        <v>461</v>
      </c>
      <c r="C29" s="47" t="s">
        <v>0</v>
      </c>
      <c r="D29" s="78" t="s">
        <v>239</v>
      </c>
      <c r="E29" s="78">
        <v>4</v>
      </c>
      <c r="F29" s="78"/>
      <c r="G29" s="78"/>
      <c r="H29" s="111" t="s">
        <v>554</v>
      </c>
      <c r="I29" s="78">
        <v>3</v>
      </c>
    </row>
    <row r="30" spans="1:9" s="23" customFormat="1" ht="12.75">
      <c r="A30" s="47">
        <f t="shared" si="0"/>
        <v>27</v>
      </c>
      <c r="B30" s="44" t="s">
        <v>461</v>
      </c>
      <c r="C30" s="47" t="s">
        <v>0</v>
      </c>
      <c r="D30" s="138" t="s">
        <v>240</v>
      </c>
      <c r="E30" s="138">
        <v>3</v>
      </c>
      <c r="F30" s="138"/>
      <c r="G30" s="138"/>
      <c r="H30" s="55" t="s">
        <v>560</v>
      </c>
      <c r="I30" s="138">
        <v>0</v>
      </c>
    </row>
    <row r="31" spans="1:9" s="23" customFormat="1" ht="12.75">
      <c r="A31" s="47">
        <f t="shared" si="0"/>
        <v>28</v>
      </c>
      <c r="B31" s="44" t="s">
        <v>461</v>
      </c>
      <c r="C31" s="47" t="s">
        <v>0</v>
      </c>
      <c r="D31" s="78" t="s">
        <v>241</v>
      </c>
      <c r="E31" s="78">
        <v>3</v>
      </c>
      <c r="F31" s="78"/>
      <c r="G31" s="78"/>
      <c r="H31" s="68" t="s">
        <v>532</v>
      </c>
      <c r="I31" s="78">
        <v>3</v>
      </c>
    </row>
    <row r="32" spans="1:9" s="23" customFormat="1" ht="12.75">
      <c r="A32" s="47">
        <f t="shared" si="0"/>
        <v>29</v>
      </c>
      <c r="B32" s="44" t="s">
        <v>461</v>
      </c>
      <c r="C32" s="47" t="s">
        <v>0</v>
      </c>
      <c r="D32" s="78">
        <v>36</v>
      </c>
      <c r="E32" s="78">
        <v>9</v>
      </c>
      <c r="F32" s="78"/>
      <c r="G32" s="78"/>
      <c r="H32" s="42" t="s">
        <v>551</v>
      </c>
      <c r="I32" s="78">
        <v>9</v>
      </c>
    </row>
    <row r="33" spans="1:9" s="23" customFormat="1" ht="12.75">
      <c r="A33" s="47">
        <f t="shared" si="0"/>
        <v>30</v>
      </c>
      <c r="B33" s="44" t="s">
        <v>461</v>
      </c>
      <c r="C33" s="47" t="s">
        <v>0</v>
      </c>
      <c r="D33" s="78" t="s">
        <v>242</v>
      </c>
      <c r="E33" s="78">
        <v>4</v>
      </c>
      <c r="F33" s="78"/>
      <c r="G33" s="78"/>
      <c r="H33" s="110" t="s">
        <v>560</v>
      </c>
      <c r="I33" s="78">
        <v>4</v>
      </c>
    </row>
    <row r="34" spans="1:9" s="23" customFormat="1" ht="12.75">
      <c r="A34" s="47">
        <f t="shared" si="0"/>
        <v>31</v>
      </c>
      <c r="B34" s="44" t="s">
        <v>461</v>
      </c>
      <c r="C34" s="47" t="s">
        <v>0</v>
      </c>
      <c r="D34" s="78">
        <v>38</v>
      </c>
      <c r="E34" s="78">
        <v>9</v>
      </c>
      <c r="F34" s="78"/>
      <c r="G34" s="78"/>
      <c r="H34" s="42" t="s">
        <v>551</v>
      </c>
      <c r="I34" s="78">
        <v>9</v>
      </c>
    </row>
    <row r="35" spans="1:9" s="23" customFormat="1" ht="12.75">
      <c r="A35" s="47">
        <f t="shared" si="0"/>
        <v>32</v>
      </c>
      <c r="B35" s="44" t="s">
        <v>461</v>
      </c>
      <c r="C35" s="47" t="s">
        <v>0</v>
      </c>
      <c r="D35" s="78">
        <v>40</v>
      </c>
      <c r="E35" s="78">
        <v>4</v>
      </c>
      <c r="F35" s="78"/>
      <c r="G35" s="78"/>
      <c r="H35" s="142" t="s">
        <v>554</v>
      </c>
      <c r="I35" s="78">
        <v>3</v>
      </c>
    </row>
    <row r="36" spans="1:9" s="23" customFormat="1" ht="12.75">
      <c r="A36" s="47">
        <f t="shared" si="0"/>
        <v>33</v>
      </c>
      <c r="B36" s="44" t="s">
        <v>461</v>
      </c>
      <c r="C36" s="47" t="s">
        <v>0</v>
      </c>
      <c r="D36" s="78">
        <v>42</v>
      </c>
      <c r="E36" s="78">
        <v>9</v>
      </c>
      <c r="F36" s="78"/>
      <c r="G36" s="78"/>
      <c r="H36" s="42" t="s">
        <v>562</v>
      </c>
      <c r="I36" s="78">
        <v>7</v>
      </c>
    </row>
    <row r="37" spans="1:9" s="23" customFormat="1" ht="12.75">
      <c r="A37" s="47">
        <f t="shared" si="0"/>
        <v>34</v>
      </c>
      <c r="B37" s="44" t="s">
        <v>461</v>
      </c>
      <c r="C37" s="47" t="s">
        <v>0</v>
      </c>
      <c r="D37" s="78" t="s">
        <v>243</v>
      </c>
      <c r="E37" s="78">
        <v>4</v>
      </c>
      <c r="F37" s="78"/>
      <c r="G37" s="78"/>
      <c r="H37" s="110" t="s">
        <v>560</v>
      </c>
      <c r="I37" s="78">
        <v>4</v>
      </c>
    </row>
    <row r="38" spans="1:9" s="23" customFormat="1" ht="12.75">
      <c r="A38" s="47">
        <f t="shared" si="0"/>
        <v>35</v>
      </c>
      <c r="B38" s="44" t="s">
        <v>461</v>
      </c>
      <c r="C38" s="47" t="s">
        <v>0</v>
      </c>
      <c r="D38" s="78">
        <v>44</v>
      </c>
      <c r="E38" s="78">
        <v>3</v>
      </c>
      <c r="F38" s="78"/>
      <c r="G38" s="78"/>
      <c r="H38" s="110" t="s">
        <v>560</v>
      </c>
      <c r="I38" s="78">
        <v>3</v>
      </c>
    </row>
    <row r="39" spans="1:9" s="10" customFormat="1" ht="15.75">
      <c r="A39" s="106"/>
      <c r="B39" s="177"/>
      <c r="C39" s="177"/>
      <c r="D39" s="177"/>
      <c r="E39" s="177"/>
      <c r="F39" s="102">
        <f>SUM(F4:F38)</f>
        <v>0</v>
      </c>
      <c r="G39" s="102">
        <f>SUM(G4:G38)</f>
        <v>0</v>
      </c>
      <c r="H39" s="108" t="s">
        <v>226</v>
      </c>
      <c r="I39" s="109">
        <f>SUM(I4:I38)</f>
        <v>171</v>
      </c>
    </row>
  </sheetData>
  <sheetProtection formatCells="0" formatColumns="0" formatRows="0" insertColumns="0" insertRows="0" insertHyperlinks="0" deleteColumns="0" deleteRows="0"/>
  <mergeCells count="3">
    <mergeCell ref="B2:G2"/>
    <mergeCell ref="B39:E39"/>
    <mergeCell ref="G1:I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68"/>
  <sheetViews>
    <sheetView zoomScalePageLayoutView="0" workbookViewId="0" topLeftCell="A1">
      <pane xSplit="25" ySplit="17" topLeftCell="Z27" activePane="bottomRight" state="frozen"/>
      <selection pane="topLeft" activeCell="A1" sqref="A1"/>
      <selection pane="topRight" activeCell="AA1" sqref="AA1"/>
      <selection pane="bottomLeft" activeCell="A17" sqref="A17"/>
      <selection pane="bottomRight" activeCell="N10" sqref="N10"/>
    </sheetView>
  </sheetViews>
  <sheetFormatPr defaultColWidth="9.140625" defaultRowHeight="12.75"/>
  <cols>
    <col min="1" max="1" width="2.8515625" style="13" bestFit="1" customWidth="1"/>
    <col min="2" max="2" width="12.57421875" style="13" customWidth="1"/>
    <col min="3" max="3" width="20.7109375" style="13" customWidth="1"/>
    <col min="4" max="5" width="10.7109375" style="13" customWidth="1"/>
    <col min="6" max="6" width="17.57421875" style="13" customWidth="1"/>
    <col min="7" max="7" width="15.57421875" style="13" customWidth="1"/>
    <col min="8" max="98" width="1.7109375" style="13" customWidth="1"/>
    <col min="99" max="16384" width="9.140625" style="13" customWidth="1"/>
  </cols>
  <sheetData>
    <row r="1" spans="1:7" ht="112.5" customHeight="1">
      <c r="A1" s="147"/>
      <c r="B1" s="148"/>
      <c r="C1" s="148"/>
      <c r="D1" s="148"/>
      <c r="E1" s="148"/>
      <c r="F1" s="173"/>
      <c r="G1" s="174"/>
    </row>
    <row r="2" spans="1:17" ht="25.5" customHeight="1">
      <c r="A2" s="167" t="s">
        <v>442</v>
      </c>
      <c r="B2" s="168"/>
      <c r="C2" s="168"/>
      <c r="D2" s="168"/>
      <c r="E2" s="168"/>
      <c r="F2" s="169"/>
      <c r="G2" s="11">
        <v>199</v>
      </c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customHeight="1">
      <c r="A3" s="48" t="s">
        <v>234</v>
      </c>
      <c r="B3" s="48" t="s">
        <v>458</v>
      </c>
      <c r="C3" s="48" t="s">
        <v>227</v>
      </c>
      <c r="D3" s="48" t="s">
        <v>228</v>
      </c>
      <c r="E3" s="48" t="s">
        <v>460</v>
      </c>
      <c r="F3" s="49" t="s">
        <v>459</v>
      </c>
      <c r="G3" s="49" t="s">
        <v>229</v>
      </c>
      <c r="H3" s="38"/>
      <c r="I3" s="35"/>
      <c r="J3" s="35"/>
      <c r="K3" s="35"/>
      <c r="L3" s="35"/>
      <c r="M3" s="36"/>
      <c r="N3" s="14"/>
      <c r="O3" s="14"/>
      <c r="P3" s="14"/>
      <c r="Q3" s="14"/>
    </row>
    <row r="4" spans="1:16" s="22" customFormat="1" ht="12.75">
      <c r="A4" s="43">
        <v>1</v>
      </c>
      <c r="B4" s="44" t="s">
        <v>461</v>
      </c>
      <c r="C4" s="43" t="s">
        <v>60</v>
      </c>
      <c r="D4" s="44" t="s">
        <v>455</v>
      </c>
      <c r="E4" s="44">
        <v>6</v>
      </c>
      <c r="F4" s="44" t="s">
        <v>538</v>
      </c>
      <c r="G4" s="44">
        <v>5</v>
      </c>
      <c r="H4" s="24"/>
      <c r="I4" s="24"/>
      <c r="J4" s="24"/>
      <c r="K4" s="24"/>
      <c r="L4" s="24"/>
      <c r="M4" s="24"/>
      <c r="N4" s="24"/>
      <c r="O4" s="24"/>
      <c r="P4" s="24"/>
    </row>
    <row r="5" spans="1:16" s="22" customFormat="1" ht="12.75">
      <c r="A5" s="43">
        <v>2</v>
      </c>
      <c r="B5" s="44" t="s">
        <v>461</v>
      </c>
      <c r="C5" s="43" t="s">
        <v>60</v>
      </c>
      <c r="D5" s="44">
        <v>14</v>
      </c>
      <c r="E5" s="44">
        <v>6</v>
      </c>
      <c r="F5" s="44" t="s">
        <v>564</v>
      </c>
      <c r="G5" s="44">
        <v>6</v>
      </c>
      <c r="H5" s="24"/>
      <c r="I5" s="24"/>
      <c r="J5" s="24"/>
      <c r="K5" s="24"/>
      <c r="L5" s="24"/>
      <c r="M5" s="24"/>
      <c r="N5" s="24"/>
      <c r="O5" s="24"/>
      <c r="P5" s="24"/>
    </row>
    <row r="6" spans="1:16" s="22" customFormat="1" ht="12.75">
      <c r="A6" s="43">
        <f>1+A5</f>
        <v>3</v>
      </c>
      <c r="B6" s="44" t="s">
        <v>461</v>
      </c>
      <c r="C6" s="43" t="s">
        <v>60</v>
      </c>
      <c r="D6" s="44" t="s">
        <v>79</v>
      </c>
      <c r="E6" s="42">
        <v>9</v>
      </c>
      <c r="F6" s="44" t="s">
        <v>462</v>
      </c>
      <c r="G6" s="42">
        <v>6</v>
      </c>
      <c r="H6" s="24"/>
      <c r="I6" s="24"/>
      <c r="J6" s="24"/>
      <c r="K6" s="39"/>
      <c r="L6" s="24"/>
      <c r="M6" s="24"/>
      <c r="N6" s="24"/>
      <c r="O6" s="24"/>
      <c r="P6" s="24"/>
    </row>
    <row r="7" spans="1:16" s="22" customFormat="1" ht="12.75">
      <c r="A7" s="43">
        <f aca="true" t="shared" si="0" ref="A7:A40">1+A6</f>
        <v>4</v>
      </c>
      <c r="B7" s="44" t="s">
        <v>461</v>
      </c>
      <c r="C7" s="43" t="s">
        <v>60</v>
      </c>
      <c r="D7" s="44" t="s">
        <v>249</v>
      </c>
      <c r="E7" s="44">
        <v>3</v>
      </c>
      <c r="F7" s="44" t="s">
        <v>532</v>
      </c>
      <c r="G7" s="44">
        <v>3</v>
      </c>
      <c r="H7" s="24"/>
      <c r="I7" s="24"/>
      <c r="J7" s="24"/>
      <c r="K7" s="24"/>
      <c r="L7" s="24"/>
      <c r="M7" s="24"/>
      <c r="N7" s="24"/>
      <c r="O7" s="24"/>
      <c r="P7" s="24"/>
    </row>
    <row r="8" spans="1:16" s="22" customFormat="1" ht="12.75">
      <c r="A8" s="43">
        <f t="shared" si="0"/>
        <v>5</v>
      </c>
      <c r="B8" s="44" t="s">
        <v>461</v>
      </c>
      <c r="C8" s="43" t="s">
        <v>60</v>
      </c>
      <c r="D8" s="44">
        <v>17</v>
      </c>
      <c r="E8" s="42">
        <v>5</v>
      </c>
      <c r="F8" s="44" t="s">
        <v>463</v>
      </c>
      <c r="G8" s="42">
        <v>5</v>
      </c>
      <c r="H8" s="24"/>
      <c r="I8" s="24"/>
      <c r="J8" s="24"/>
      <c r="K8" s="24"/>
      <c r="L8" s="39"/>
      <c r="M8" s="24"/>
      <c r="N8" s="24"/>
      <c r="O8" s="24"/>
      <c r="P8" s="24"/>
    </row>
    <row r="9" spans="1:16" s="22" customFormat="1" ht="12.75">
      <c r="A9" s="43">
        <f t="shared" si="0"/>
        <v>6</v>
      </c>
      <c r="B9" s="44" t="s">
        <v>461</v>
      </c>
      <c r="C9" s="43" t="s">
        <v>60</v>
      </c>
      <c r="D9" s="44" t="s">
        <v>81</v>
      </c>
      <c r="E9" s="42">
        <v>6</v>
      </c>
      <c r="F9" s="44" t="s">
        <v>464</v>
      </c>
      <c r="G9" s="42">
        <v>5</v>
      </c>
      <c r="H9" s="24"/>
      <c r="I9" s="24"/>
      <c r="J9" s="24"/>
      <c r="K9" s="24"/>
      <c r="L9" s="39"/>
      <c r="M9" s="24"/>
      <c r="N9" s="24"/>
      <c r="O9" s="24"/>
      <c r="P9" s="24"/>
    </row>
    <row r="10" spans="1:16" s="22" customFormat="1" ht="12.75">
      <c r="A10" s="43">
        <f t="shared" si="0"/>
        <v>7</v>
      </c>
      <c r="B10" s="44" t="s">
        <v>461</v>
      </c>
      <c r="C10" s="43" t="s">
        <v>1</v>
      </c>
      <c r="D10" s="44" t="s">
        <v>82</v>
      </c>
      <c r="E10" s="44">
        <v>7</v>
      </c>
      <c r="F10" s="44" t="s">
        <v>565</v>
      </c>
      <c r="G10" s="44">
        <v>7</v>
      </c>
      <c r="H10" s="24"/>
      <c r="I10" s="24"/>
      <c r="J10" s="24"/>
      <c r="K10" s="24"/>
      <c r="L10" s="24"/>
      <c r="M10" s="24"/>
      <c r="N10" s="24"/>
      <c r="O10" s="24"/>
      <c r="P10" s="24"/>
    </row>
    <row r="11" spans="1:16" s="22" customFormat="1" ht="12.75">
      <c r="A11" s="43">
        <v>8</v>
      </c>
      <c r="B11" s="44" t="s">
        <v>461</v>
      </c>
      <c r="C11" s="43" t="s">
        <v>1</v>
      </c>
      <c r="D11" s="44">
        <v>26</v>
      </c>
      <c r="E11" s="44">
        <v>2</v>
      </c>
      <c r="F11" s="44" t="s">
        <v>523</v>
      </c>
      <c r="G11" s="44">
        <v>2</v>
      </c>
      <c r="H11" s="24"/>
      <c r="I11" s="24"/>
      <c r="J11" s="24"/>
      <c r="K11" s="24"/>
      <c r="L11" s="24"/>
      <c r="M11" s="24"/>
      <c r="N11" s="24"/>
      <c r="O11" s="24"/>
      <c r="P11" s="24"/>
    </row>
    <row r="12" spans="1:16" s="22" customFormat="1" ht="12.75">
      <c r="A12" s="43">
        <v>8</v>
      </c>
      <c r="B12" s="44" t="s">
        <v>461</v>
      </c>
      <c r="C12" s="43" t="s">
        <v>1</v>
      </c>
      <c r="D12" s="44" t="s">
        <v>236</v>
      </c>
      <c r="E12" s="44">
        <v>7</v>
      </c>
      <c r="F12" s="44" t="s">
        <v>565</v>
      </c>
      <c r="G12" s="44">
        <v>7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6" s="22" customFormat="1" ht="12.75">
      <c r="A13" s="43">
        <f t="shared" si="0"/>
        <v>9</v>
      </c>
      <c r="B13" s="44" t="s">
        <v>461</v>
      </c>
      <c r="C13" s="43" t="s">
        <v>1</v>
      </c>
      <c r="D13" s="44" t="s">
        <v>83</v>
      </c>
      <c r="E13" s="44">
        <v>5</v>
      </c>
      <c r="F13" s="44" t="s">
        <v>538</v>
      </c>
      <c r="G13" s="44">
        <v>5</v>
      </c>
      <c r="H13" s="24"/>
      <c r="I13" s="24"/>
      <c r="J13" s="24"/>
      <c r="K13" s="24"/>
      <c r="L13" s="24"/>
      <c r="M13" s="24"/>
      <c r="N13" s="24"/>
      <c r="O13" s="24"/>
      <c r="P13" s="24"/>
    </row>
    <row r="14" spans="1:16" s="22" customFormat="1" ht="12.75">
      <c r="A14" s="43">
        <f t="shared" si="0"/>
        <v>10</v>
      </c>
      <c r="B14" s="44" t="s">
        <v>461</v>
      </c>
      <c r="C14" s="43" t="s">
        <v>1</v>
      </c>
      <c r="D14" s="44" t="s">
        <v>239</v>
      </c>
      <c r="E14" s="44">
        <v>4</v>
      </c>
      <c r="F14" s="44" t="s">
        <v>560</v>
      </c>
      <c r="G14" s="44">
        <v>4</v>
      </c>
      <c r="H14" s="24"/>
      <c r="I14" s="24"/>
      <c r="J14" s="24"/>
      <c r="K14" s="24"/>
      <c r="L14" s="24"/>
      <c r="M14" s="24"/>
      <c r="N14" s="24"/>
      <c r="O14" s="24"/>
      <c r="P14" s="24"/>
    </row>
    <row r="15" spans="1:16" s="22" customFormat="1" ht="12.75">
      <c r="A15" s="43">
        <f t="shared" si="0"/>
        <v>11</v>
      </c>
      <c r="B15" s="44" t="s">
        <v>461</v>
      </c>
      <c r="C15" s="43" t="s">
        <v>1</v>
      </c>
      <c r="D15" s="44" t="s">
        <v>63</v>
      </c>
      <c r="E15" s="44">
        <v>7</v>
      </c>
      <c r="F15" s="44" t="s">
        <v>565</v>
      </c>
      <c r="G15" s="44">
        <v>7</v>
      </c>
      <c r="H15" s="24"/>
      <c r="I15" s="24"/>
      <c r="J15" s="24"/>
      <c r="K15" s="24"/>
      <c r="L15" s="24"/>
      <c r="M15" s="24"/>
      <c r="N15" s="24"/>
      <c r="O15" s="24"/>
      <c r="P15" s="24"/>
    </row>
    <row r="16" spans="1:16" s="22" customFormat="1" ht="12.75">
      <c r="A16" s="43">
        <v>12</v>
      </c>
      <c r="B16" s="44" t="s">
        <v>461</v>
      </c>
      <c r="C16" s="43" t="s">
        <v>1</v>
      </c>
      <c r="D16" s="44">
        <v>36</v>
      </c>
      <c r="E16" s="44">
        <v>3</v>
      </c>
      <c r="F16" s="44" t="s">
        <v>532</v>
      </c>
      <c r="G16" s="44">
        <v>3</v>
      </c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2" customFormat="1" ht="12.75">
      <c r="A17" s="43">
        <v>13</v>
      </c>
      <c r="B17" s="44" t="s">
        <v>461</v>
      </c>
      <c r="C17" s="43" t="s">
        <v>1</v>
      </c>
      <c r="D17" s="44" t="s">
        <v>241</v>
      </c>
      <c r="E17" s="44">
        <v>6</v>
      </c>
      <c r="F17" s="44" t="s">
        <v>564</v>
      </c>
      <c r="G17" s="44">
        <v>6</v>
      </c>
      <c r="H17" s="24"/>
      <c r="I17" s="24"/>
      <c r="J17" s="24"/>
      <c r="K17" s="24"/>
      <c r="L17" s="24"/>
      <c r="M17" s="24"/>
      <c r="N17" s="24"/>
      <c r="O17" s="24"/>
      <c r="P17" s="24"/>
    </row>
    <row r="18" spans="1:16" s="22" customFormat="1" ht="12.75">
      <c r="A18" s="43">
        <v>14</v>
      </c>
      <c r="B18" s="44" t="s">
        <v>461</v>
      </c>
      <c r="C18" s="43" t="s">
        <v>1</v>
      </c>
      <c r="D18" s="44">
        <v>38</v>
      </c>
      <c r="E18" s="44">
        <v>3</v>
      </c>
      <c r="F18" s="44" t="s">
        <v>532</v>
      </c>
      <c r="G18" s="44">
        <v>3</v>
      </c>
      <c r="H18" s="24"/>
      <c r="I18" s="24"/>
      <c r="J18" s="24"/>
      <c r="K18" s="24"/>
      <c r="L18" s="24"/>
      <c r="M18" s="24"/>
      <c r="N18" s="24"/>
      <c r="O18" s="24"/>
      <c r="P18" s="24"/>
    </row>
    <row r="19" spans="1:16" s="22" customFormat="1" ht="12.75">
      <c r="A19" s="43">
        <f t="shared" si="0"/>
        <v>15</v>
      </c>
      <c r="B19" s="44" t="s">
        <v>461</v>
      </c>
      <c r="C19" s="43" t="s">
        <v>1</v>
      </c>
      <c r="D19" s="44" t="s">
        <v>242</v>
      </c>
      <c r="E19" s="44">
        <v>5</v>
      </c>
      <c r="F19" s="44" t="s">
        <v>538</v>
      </c>
      <c r="G19" s="44">
        <v>5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s="22" customFormat="1" ht="12.75">
      <c r="A20" s="43">
        <f t="shared" si="0"/>
        <v>16</v>
      </c>
      <c r="B20" s="44" t="s">
        <v>461</v>
      </c>
      <c r="C20" s="43" t="s">
        <v>1</v>
      </c>
      <c r="D20" s="44" t="s">
        <v>265</v>
      </c>
      <c r="E20" s="44">
        <v>6</v>
      </c>
      <c r="F20" s="44" t="s">
        <v>564</v>
      </c>
      <c r="G20" s="44">
        <v>6</v>
      </c>
      <c r="H20" s="24"/>
      <c r="I20" s="24"/>
      <c r="J20" s="24"/>
      <c r="K20" s="24"/>
      <c r="L20" s="24"/>
      <c r="M20" s="24"/>
      <c r="N20" s="24"/>
      <c r="O20" s="24"/>
      <c r="P20" s="24"/>
    </row>
    <row r="21" spans="1:16" s="22" customFormat="1" ht="12.75">
      <c r="A21" s="43">
        <f t="shared" si="0"/>
        <v>17</v>
      </c>
      <c r="B21" s="44" t="s">
        <v>461</v>
      </c>
      <c r="C21" s="43" t="s">
        <v>1</v>
      </c>
      <c r="D21" s="44">
        <v>40</v>
      </c>
      <c r="E21" s="44">
        <v>6</v>
      </c>
      <c r="F21" s="44" t="s">
        <v>564</v>
      </c>
      <c r="G21" s="44">
        <v>6</v>
      </c>
      <c r="H21" s="24"/>
      <c r="I21" s="24"/>
      <c r="J21" s="24"/>
      <c r="K21" s="24"/>
      <c r="L21" s="24"/>
      <c r="M21" s="24"/>
      <c r="N21" s="24"/>
      <c r="O21" s="24"/>
      <c r="P21" s="24"/>
    </row>
    <row r="22" spans="1:16" s="22" customFormat="1" ht="12.75">
      <c r="A22" s="43">
        <f t="shared" si="0"/>
        <v>18</v>
      </c>
      <c r="B22" s="44" t="s">
        <v>461</v>
      </c>
      <c r="C22" s="43" t="s">
        <v>1</v>
      </c>
      <c r="D22" s="44" t="s">
        <v>250</v>
      </c>
      <c r="E22" s="44">
        <v>6</v>
      </c>
      <c r="F22" s="44" t="s">
        <v>564</v>
      </c>
      <c r="G22" s="44">
        <v>6</v>
      </c>
      <c r="H22" s="24"/>
      <c r="I22" s="24"/>
      <c r="J22" s="24"/>
      <c r="K22" s="24"/>
      <c r="L22" s="24"/>
      <c r="M22" s="24"/>
      <c r="N22" s="24"/>
      <c r="O22" s="24"/>
      <c r="P22" s="24"/>
    </row>
    <row r="23" spans="1:16" s="22" customFormat="1" ht="12.75">
      <c r="A23" s="43">
        <f t="shared" si="0"/>
        <v>19</v>
      </c>
      <c r="B23" s="44" t="s">
        <v>461</v>
      </c>
      <c r="C23" s="43" t="s">
        <v>66</v>
      </c>
      <c r="D23" s="44">
        <v>114</v>
      </c>
      <c r="E23" s="42">
        <v>6</v>
      </c>
      <c r="F23" s="44" t="s">
        <v>465</v>
      </c>
      <c r="G23" s="42">
        <v>3</v>
      </c>
      <c r="H23" s="24"/>
      <c r="I23" s="24"/>
      <c r="J23" s="24"/>
      <c r="K23" s="39"/>
      <c r="L23" s="24"/>
      <c r="M23" s="24"/>
      <c r="N23" s="24"/>
      <c r="O23" s="24"/>
      <c r="P23" s="24"/>
    </row>
    <row r="24" spans="1:16" s="22" customFormat="1" ht="12.75">
      <c r="A24" s="43">
        <f t="shared" si="0"/>
        <v>20</v>
      </c>
      <c r="B24" s="44" t="s">
        <v>461</v>
      </c>
      <c r="C24" s="43" t="s">
        <v>66</v>
      </c>
      <c r="D24" s="44" t="s">
        <v>304</v>
      </c>
      <c r="E24" s="44">
        <v>5</v>
      </c>
      <c r="F24" s="44" t="s">
        <v>538</v>
      </c>
      <c r="G24" s="44">
        <v>5</v>
      </c>
      <c r="H24" s="24"/>
      <c r="I24" s="24"/>
      <c r="J24" s="24"/>
      <c r="K24" s="24"/>
      <c r="L24" s="24"/>
      <c r="M24" s="24"/>
      <c r="N24" s="24"/>
      <c r="O24" s="24"/>
      <c r="P24" s="24"/>
    </row>
    <row r="25" spans="1:16" s="22" customFormat="1" ht="12.75">
      <c r="A25" s="43">
        <f t="shared" si="0"/>
        <v>21</v>
      </c>
      <c r="B25" s="44" t="s">
        <v>461</v>
      </c>
      <c r="C25" s="43" t="s">
        <v>66</v>
      </c>
      <c r="D25" s="44">
        <v>116</v>
      </c>
      <c r="E25" s="44">
        <v>6</v>
      </c>
      <c r="F25" s="44" t="s">
        <v>564</v>
      </c>
      <c r="G25" s="44">
        <v>6</v>
      </c>
      <c r="H25" s="24"/>
      <c r="I25" s="24"/>
      <c r="J25" s="24"/>
      <c r="K25" s="24"/>
      <c r="L25" s="24"/>
      <c r="M25" s="24"/>
      <c r="N25" s="24"/>
      <c r="O25" s="24"/>
      <c r="P25" s="24"/>
    </row>
    <row r="26" spans="1:16" s="22" customFormat="1" ht="12.75">
      <c r="A26" s="43">
        <v>23</v>
      </c>
      <c r="B26" s="44" t="s">
        <v>461</v>
      </c>
      <c r="C26" s="43" t="s">
        <v>66</v>
      </c>
      <c r="D26" s="44" t="s">
        <v>381</v>
      </c>
      <c r="E26" s="44">
        <v>5</v>
      </c>
      <c r="F26" s="44" t="s">
        <v>523</v>
      </c>
      <c r="G26" s="44">
        <v>5</v>
      </c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2" customFormat="1" ht="12.75">
      <c r="A27" s="43">
        <v>25</v>
      </c>
      <c r="B27" s="44" t="s">
        <v>461</v>
      </c>
      <c r="C27" s="43" t="s">
        <v>66</v>
      </c>
      <c r="D27" s="44">
        <v>122</v>
      </c>
      <c r="E27" s="44">
        <v>2</v>
      </c>
      <c r="F27" s="44" t="s">
        <v>523</v>
      </c>
      <c r="G27" s="44">
        <v>2</v>
      </c>
      <c r="H27" s="24"/>
      <c r="I27" s="24"/>
      <c r="J27" s="24"/>
      <c r="K27" s="24"/>
      <c r="L27" s="24"/>
      <c r="M27" s="24"/>
      <c r="N27" s="24"/>
      <c r="O27" s="24"/>
      <c r="P27" s="24"/>
    </row>
    <row r="28" spans="1:16" s="22" customFormat="1" ht="12.75">
      <c r="A28" s="43">
        <v>26</v>
      </c>
      <c r="B28" s="44" t="s">
        <v>461</v>
      </c>
      <c r="C28" s="43" t="s">
        <v>66</v>
      </c>
      <c r="D28" s="44" t="s">
        <v>382</v>
      </c>
      <c r="E28" s="44">
        <v>2</v>
      </c>
      <c r="F28" s="44" t="s">
        <v>523</v>
      </c>
      <c r="G28" s="44">
        <v>2</v>
      </c>
      <c r="H28" s="24"/>
      <c r="I28" s="24"/>
      <c r="J28" s="24"/>
      <c r="K28" s="24"/>
      <c r="L28" s="24"/>
      <c r="M28" s="24"/>
      <c r="N28" s="24"/>
      <c r="O28" s="24"/>
      <c r="P28" s="24"/>
    </row>
    <row r="29" spans="1:16" s="22" customFormat="1" ht="12.75">
      <c r="A29" s="47">
        <v>27</v>
      </c>
      <c r="B29" s="44" t="s">
        <v>461</v>
      </c>
      <c r="C29" s="47" t="s">
        <v>69</v>
      </c>
      <c r="D29" s="44">
        <v>315</v>
      </c>
      <c r="E29" s="44">
        <v>5</v>
      </c>
      <c r="F29" s="44" t="s">
        <v>523</v>
      </c>
      <c r="G29" s="44">
        <v>5</v>
      </c>
      <c r="H29" s="24"/>
      <c r="I29" s="24"/>
      <c r="J29" s="24"/>
      <c r="K29" s="24"/>
      <c r="L29" s="24"/>
      <c r="M29" s="24"/>
      <c r="N29" s="24"/>
      <c r="O29" s="24"/>
      <c r="P29" s="24"/>
    </row>
    <row r="30" spans="1:16" s="22" customFormat="1" ht="12.75">
      <c r="A30" s="47">
        <f t="shared" si="0"/>
        <v>28</v>
      </c>
      <c r="B30" s="44" t="s">
        <v>461</v>
      </c>
      <c r="C30" s="47" t="s">
        <v>69</v>
      </c>
      <c r="D30" s="44">
        <v>317</v>
      </c>
      <c r="E30" s="44">
        <v>7</v>
      </c>
      <c r="F30" s="44" t="s">
        <v>565</v>
      </c>
      <c r="G30" s="44">
        <v>7</v>
      </c>
      <c r="H30" s="24"/>
      <c r="I30" s="24"/>
      <c r="J30" s="24"/>
      <c r="K30" s="24"/>
      <c r="L30" s="24"/>
      <c r="M30" s="24"/>
      <c r="N30" s="24"/>
      <c r="O30" s="24"/>
      <c r="P30" s="24"/>
    </row>
    <row r="31" spans="1:16" s="22" customFormat="1" ht="12.75">
      <c r="A31" s="47">
        <f t="shared" si="0"/>
        <v>29</v>
      </c>
      <c r="B31" s="44" t="s">
        <v>461</v>
      </c>
      <c r="C31" s="47" t="s">
        <v>69</v>
      </c>
      <c r="D31" s="44" t="s">
        <v>251</v>
      </c>
      <c r="E31" s="44">
        <v>4</v>
      </c>
      <c r="F31" s="44" t="s">
        <v>560</v>
      </c>
      <c r="G31" s="44">
        <v>4</v>
      </c>
      <c r="H31" s="24"/>
      <c r="I31" s="24"/>
      <c r="J31" s="24"/>
      <c r="K31" s="24"/>
      <c r="L31" s="24"/>
      <c r="M31" s="24"/>
      <c r="N31" s="24"/>
      <c r="O31" s="24"/>
      <c r="P31" s="24"/>
    </row>
    <row r="32" spans="1:16" s="22" customFormat="1" ht="12.75">
      <c r="A32" s="47">
        <f t="shared" si="0"/>
        <v>30</v>
      </c>
      <c r="B32" s="44" t="s">
        <v>461</v>
      </c>
      <c r="C32" s="47" t="s">
        <v>69</v>
      </c>
      <c r="D32" s="44">
        <v>321</v>
      </c>
      <c r="E32" s="44">
        <v>8</v>
      </c>
      <c r="F32" s="44" t="s">
        <v>566</v>
      </c>
      <c r="G32" s="44">
        <v>8</v>
      </c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2" customFormat="1" ht="12.75">
      <c r="A33" s="47">
        <v>31</v>
      </c>
      <c r="B33" s="44" t="s">
        <v>461</v>
      </c>
      <c r="C33" s="47" t="s">
        <v>0</v>
      </c>
      <c r="D33" s="44" t="s">
        <v>252</v>
      </c>
      <c r="E33" s="42">
        <v>9</v>
      </c>
      <c r="F33" s="44" t="s">
        <v>466</v>
      </c>
      <c r="G33" s="42">
        <v>7</v>
      </c>
      <c r="H33" s="24"/>
      <c r="I33" s="24"/>
      <c r="J33" s="24"/>
      <c r="K33" s="39"/>
      <c r="L33" s="24"/>
      <c r="M33" s="24"/>
      <c r="N33" s="24"/>
      <c r="O33" s="24"/>
      <c r="P33" s="24"/>
    </row>
    <row r="34" spans="1:16" s="22" customFormat="1" ht="12.75">
      <c r="A34" s="47">
        <f t="shared" si="0"/>
        <v>32</v>
      </c>
      <c r="B34" s="44" t="s">
        <v>461</v>
      </c>
      <c r="C34" s="47" t="s">
        <v>0</v>
      </c>
      <c r="D34" s="44">
        <v>25</v>
      </c>
      <c r="E34" s="42">
        <v>7</v>
      </c>
      <c r="F34" s="44" t="s">
        <v>467</v>
      </c>
      <c r="G34" s="42">
        <v>6</v>
      </c>
      <c r="H34" s="24"/>
      <c r="I34" s="24"/>
      <c r="J34" s="24"/>
      <c r="K34" s="39"/>
      <c r="L34" s="24"/>
      <c r="M34" s="24"/>
      <c r="N34" s="24"/>
      <c r="O34" s="24"/>
      <c r="P34" s="24"/>
    </row>
    <row r="35" spans="1:16" s="22" customFormat="1" ht="12.75">
      <c r="A35" s="47">
        <f t="shared" si="0"/>
        <v>33</v>
      </c>
      <c r="B35" s="44" t="s">
        <v>461</v>
      </c>
      <c r="C35" s="47" t="s">
        <v>0</v>
      </c>
      <c r="D35" s="44">
        <v>29</v>
      </c>
      <c r="E35" s="42">
        <v>12</v>
      </c>
      <c r="F35" s="44" t="s">
        <v>468</v>
      </c>
      <c r="G35" s="42">
        <v>8</v>
      </c>
      <c r="H35" s="24"/>
      <c r="I35" s="24"/>
      <c r="J35" s="24"/>
      <c r="K35" s="39"/>
      <c r="L35" s="24"/>
      <c r="M35" s="24"/>
      <c r="N35" s="24"/>
      <c r="O35" s="24"/>
      <c r="P35" s="24"/>
    </row>
    <row r="36" spans="1:16" s="22" customFormat="1" ht="12.75">
      <c r="A36" s="47">
        <f t="shared" si="0"/>
        <v>34</v>
      </c>
      <c r="B36" s="44" t="s">
        <v>461</v>
      </c>
      <c r="C36" s="47" t="s">
        <v>0</v>
      </c>
      <c r="D36" s="44" t="s">
        <v>253</v>
      </c>
      <c r="E36" s="44">
        <v>6</v>
      </c>
      <c r="F36" s="44" t="s">
        <v>526</v>
      </c>
      <c r="G36" s="44">
        <v>6</v>
      </c>
      <c r="H36" s="24"/>
      <c r="I36" s="24"/>
      <c r="J36" s="24"/>
      <c r="K36" s="24"/>
      <c r="L36" s="24"/>
      <c r="M36" s="24"/>
      <c r="N36" s="24"/>
      <c r="O36" s="24"/>
      <c r="P36" s="24"/>
    </row>
    <row r="37" spans="1:16" s="22" customFormat="1" ht="12.75">
      <c r="A37" s="47">
        <f t="shared" si="0"/>
        <v>35</v>
      </c>
      <c r="B37" s="44" t="s">
        <v>461</v>
      </c>
      <c r="C37" s="47" t="s">
        <v>0</v>
      </c>
      <c r="D37" s="44">
        <v>33</v>
      </c>
      <c r="E37" s="42">
        <v>9</v>
      </c>
      <c r="F37" s="44" t="s">
        <v>469</v>
      </c>
      <c r="G37" s="42">
        <v>9</v>
      </c>
      <c r="H37" s="24"/>
      <c r="I37" s="24"/>
      <c r="J37" s="39"/>
      <c r="K37" s="24"/>
      <c r="L37" s="24"/>
      <c r="M37" s="24"/>
      <c r="N37" s="24"/>
      <c r="O37" s="24"/>
      <c r="P37" s="24"/>
    </row>
    <row r="38" spans="1:16" s="22" customFormat="1" ht="12.75">
      <c r="A38" s="47">
        <f t="shared" si="0"/>
        <v>36</v>
      </c>
      <c r="B38" s="44" t="s">
        <v>461</v>
      </c>
      <c r="C38" s="47" t="s">
        <v>0</v>
      </c>
      <c r="D38" s="44" t="s">
        <v>254</v>
      </c>
      <c r="E38" s="44">
        <v>4</v>
      </c>
      <c r="F38" s="44" t="s">
        <v>560</v>
      </c>
      <c r="G38" s="44">
        <v>4</v>
      </c>
      <c r="H38" s="24"/>
      <c r="I38" s="24"/>
      <c r="J38" s="24"/>
      <c r="K38" s="24"/>
      <c r="L38" s="24"/>
      <c r="M38" s="24"/>
      <c r="N38" s="24"/>
      <c r="O38" s="24"/>
      <c r="P38" s="24"/>
    </row>
    <row r="39" spans="1:16" s="22" customFormat="1" ht="12.75">
      <c r="A39" s="47">
        <f t="shared" si="0"/>
        <v>37</v>
      </c>
      <c r="B39" s="44" t="s">
        <v>461</v>
      </c>
      <c r="C39" s="47" t="s">
        <v>0</v>
      </c>
      <c r="D39" s="44" t="s">
        <v>266</v>
      </c>
      <c r="E39" s="44">
        <v>8</v>
      </c>
      <c r="F39" s="44" t="s">
        <v>568</v>
      </c>
      <c r="G39" s="44">
        <v>8</v>
      </c>
      <c r="H39" s="24"/>
      <c r="I39" s="24"/>
      <c r="J39" s="24"/>
      <c r="K39" s="24"/>
      <c r="L39" s="24"/>
      <c r="M39" s="24"/>
      <c r="N39" s="24"/>
      <c r="O39" s="24"/>
      <c r="P39" s="24"/>
    </row>
    <row r="40" spans="1:16" s="22" customFormat="1" ht="12.75">
      <c r="A40" s="47">
        <f t="shared" si="0"/>
        <v>38</v>
      </c>
      <c r="B40" s="44" t="s">
        <v>461</v>
      </c>
      <c r="C40" s="47" t="s">
        <v>0</v>
      </c>
      <c r="D40" s="44" t="s">
        <v>306</v>
      </c>
      <c r="E40" s="44">
        <v>7</v>
      </c>
      <c r="F40" s="44" t="s">
        <v>567</v>
      </c>
      <c r="G40" s="44">
        <v>7</v>
      </c>
      <c r="H40" s="24"/>
      <c r="I40" s="24"/>
      <c r="J40" s="24"/>
      <c r="K40" s="24"/>
      <c r="L40" s="24"/>
      <c r="M40" s="24"/>
      <c r="N40" s="24"/>
      <c r="O40" s="24"/>
      <c r="P40" s="24"/>
    </row>
    <row r="41" spans="1:16" s="10" customFormat="1" ht="15.75">
      <c r="A41" s="175"/>
      <c r="B41" s="175"/>
      <c r="C41" s="175"/>
      <c r="D41" s="175"/>
      <c r="E41" s="12"/>
      <c r="F41" s="34" t="s">
        <v>226</v>
      </c>
      <c r="G41" s="40">
        <f>SUM(G4:G40)</f>
        <v>199</v>
      </c>
      <c r="H41" s="37"/>
      <c r="I41" s="37"/>
      <c r="J41" s="37"/>
      <c r="K41" s="37"/>
      <c r="L41" s="37"/>
      <c r="M41" s="37"/>
      <c r="N41" s="37"/>
      <c r="O41" s="37"/>
      <c r="P41" s="37"/>
    </row>
    <row r="42" spans="7:102" ht="11.25"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7:102" ht="11.25"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7:102" ht="11.25"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7:102" ht="11.25"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7:102" ht="11.25"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</row>
    <row r="47" spans="7:102" ht="11.25"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</row>
    <row r="48" spans="7:102" ht="11.25"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</row>
    <row r="49" spans="7:102" ht="11.25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</row>
    <row r="50" spans="7:102" ht="11.25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</row>
    <row r="51" spans="7:102" ht="11.25"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</row>
    <row r="52" spans="7:102" ht="11.25"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</row>
    <row r="53" spans="7:102" ht="11.25"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</row>
    <row r="54" spans="7:102" ht="11.25"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</row>
    <row r="55" spans="7:102" ht="11.25"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</row>
    <row r="56" spans="7:102" ht="11.25"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</row>
    <row r="57" spans="7:102" ht="11.25"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7:102" ht="11.25"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7:102" ht="11.25"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</row>
    <row r="60" spans="7:102" ht="11.25"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</row>
    <row r="61" spans="7:102" ht="11.25"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</row>
    <row r="62" spans="7:102" ht="11.25"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</row>
    <row r="63" spans="7:102" ht="11.25"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</row>
    <row r="64" spans="7:102" ht="11.25"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</row>
    <row r="65" spans="7:102" ht="11.25"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</row>
    <row r="66" spans="7:102" ht="11.25"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</row>
    <row r="67" spans="7:102" ht="11.25"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</row>
    <row r="68" spans="7:102" ht="11.25"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</row>
  </sheetData>
  <sheetProtection formatCells="0" formatColumns="0" formatRows="0" insertColumns="0" insertRows="0" insertHyperlinks="0" deleteColumns="0" deleteRows="0"/>
  <mergeCells count="3">
    <mergeCell ref="A2:F2"/>
    <mergeCell ref="A41:D41"/>
    <mergeCell ref="F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111"/>
  <sheetViews>
    <sheetView zoomScale="112" zoomScaleNormal="112" zoomScaleSheetLayoutView="100" zoomScalePageLayoutView="0" workbookViewId="0" topLeftCell="A1">
      <selection activeCell="K6" sqref="K6"/>
    </sheetView>
  </sheetViews>
  <sheetFormatPr defaultColWidth="9.140625" defaultRowHeight="15" customHeight="1"/>
  <cols>
    <col min="1" max="1" width="3.57421875" style="13" customWidth="1"/>
    <col min="2" max="2" width="13.8515625" style="13" customWidth="1"/>
    <col min="3" max="3" width="20.7109375" style="3" customWidth="1"/>
    <col min="4" max="4" width="10.7109375" style="7" customWidth="1"/>
    <col min="5" max="5" width="12.28125" style="7" customWidth="1"/>
    <col min="6" max="6" width="22.7109375" style="7" customWidth="1"/>
    <col min="7" max="7" width="6.8515625" style="3" customWidth="1"/>
    <col min="8" max="105" width="1.7109375" style="3" customWidth="1"/>
    <col min="106" max="16384" width="9.140625" style="3" customWidth="1"/>
  </cols>
  <sheetData>
    <row r="1" spans="1:7" s="50" customFormat="1" ht="113.25" customHeight="1">
      <c r="A1" s="153"/>
      <c r="B1" s="154"/>
      <c r="C1" s="154"/>
      <c r="D1" s="154"/>
      <c r="E1" s="154"/>
      <c r="F1" s="180"/>
      <c r="G1" s="181"/>
    </row>
    <row r="2" spans="1:7" s="13" customFormat="1" ht="25.5" customHeight="1">
      <c r="A2" s="178" t="s">
        <v>369</v>
      </c>
      <c r="B2" s="178"/>
      <c r="C2" s="178"/>
      <c r="D2" s="178"/>
      <c r="E2" s="178"/>
      <c r="F2" s="178"/>
      <c r="G2" s="11">
        <v>182</v>
      </c>
    </row>
    <row r="3" spans="1:7" s="13" customFormat="1" ht="27.75" customHeight="1">
      <c r="A3" s="103" t="s">
        <v>234</v>
      </c>
      <c r="B3" s="103" t="s">
        <v>458</v>
      </c>
      <c r="C3" s="103" t="s">
        <v>227</v>
      </c>
      <c r="D3" s="104" t="s">
        <v>228</v>
      </c>
      <c r="E3" s="103" t="s">
        <v>460</v>
      </c>
      <c r="F3" s="105" t="s">
        <v>459</v>
      </c>
      <c r="G3" s="105" t="s">
        <v>229</v>
      </c>
    </row>
    <row r="4" spans="1:7" s="22" customFormat="1" ht="15" customHeight="1">
      <c r="A4" s="57">
        <v>1</v>
      </c>
      <c r="B4" s="58" t="s">
        <v>461</v>
      </c>
      <c r="C4" s="57" t="s">
        <v>60</v>
      </c>
      <c r="D4" s="60">
        <v>1</v>
      </c>
      <c r="E4" s="60">
        <v>5</v>
      </c>
      <c r="F4" s="60" t="s">
        <v>545</v>
      </c>
      <c r="G4" s="60">
        <v>5</v>
      </c>
    </row>
    <row r="5" spans="1:7" s="22" customFormat="1" ht="15" customHeight="1">
      <c r="A5" s="57">
        <f>1+A4</f>
        <v>2</v>
      </c>
      <c r="B5" s="58" t="s">
        <v>461</v>
      </c>
      <c r="C5" s="57" t="s">
        <v>60</v>
      </c>
      <c r="D5" s="60" t="s">
        <v>182</v>
      </c>
      <c r="E5" s="60">
        <v>2</v>
      </c>
      <c r="F5" s="60" t="s">
        <v>523</v>
      </c>
      <c r="G5" s="60">
        <v>2</v>
      </c>
    </row>
    <row r="6" spans="1:7" s="22" customFormat="1" ht="15" customHeight="1">
      <c r="A6" s="57">
        <f aca="true" t="shared" si="0" ref="A6:A46">1+A5</f>
        <v>3</v>
      </c>
      <c r="B6" s="58" t="s">
        <v>461</v>
      </c>
      <c r="C6" s="57" t="s">
        <v>60</v>
      </c>
      <c r="D6" s="60">
        <v>9</v>
      </c>
      <c r="E6" s="60">
        <v>10</v>
      </c>
      <c r="F6" s="60" t="s">
        <v>546</v>
      </c>
      <c r="G6" s="60">
        <v>10</v>
      </c>
    </row>
    <row r="7" spans="1:7" s="22" customFormat="1" ht="15" customHeight="1">
      <c r="A7" s="57">
        <f t="shared" si="0"/>
        <v>4</v>
      </c>
      <c r="B7" s="58" t="s">
        <v>461</v>
      </c>
      <c r="C7" s="57" t="s">
        <v>60</v>
      </c>
      <c r="D7" s="60" t="s">
        <v>183</v>
      </c>
      <c r="E7" s="60">
        <v>4</v>
      </c>
      <c r="F7" s="60" t="s">
        <v>547</v>
      </c>
      <c r="G7" s="60">
        <v>4</v>
      </c>
    </row>
    <row r="8" spans="1:20" s="22" customFormat="1" ht="15" customHeight="1">
      <c r="A8" s="57">
        <f t="shared" si="0"/>
        <v>5</v>
      </c>
      <c r="B8" s="58" t="s">
        <v>461</v>
      </c>
      <c r="C8" s="57" t="s">
        <v>1</v>
      </c>
      <c r="D8" s="60" t="s">
        <v>307</v>
      </c>
      <c r="E8" s="60" t="s">
        <v>232</v>
      </c>
      <c r="F8" s="60" t="s">
        <v>523</v>
      </c>
      <c r="G8" s="60">
        <v>2</v>
      </c>
      <c r="P8" s="26"/>
      <c r="T8" s="51"/>
    </row>
    <row r="9" spans="1:7" s="22" customFormat="1" ht="15" customHeight="1">
      <c r="A9" s="57">
        <f t="shared" si="0"/>
        <v>6</v>
      </c>
      <c r="B9" s="58" t="s">
        <v>461</v>
      </c>
      <c r="C9" s="57" t="s">
        <v>1</v>
      </c>
      <c r="D9" s="60" t="s">
        <v>270</v>
      </c>
      <c r="E9" s="60">
        <v>3</v>
      </c>
      <c r="F9" s="60" t="s">
        <v>532</v>
      </c>
      <c r="G9" s="60">
        <v>3</v>
      </c>
    </row>
    <row r="10" spans="1:7" s="22" customFormat="1" ht="15" customHeight="1">
      <c r="A10" s="57">
        <f t="shared" si="0"/>
        <v>7</v>
      </c>
      <c r="B10" s="58" t="s">
        <v>461</v>
      </c>
      <c r="C10" s="57" t="s">
        <v>1</v>
      </c>
      <c r="D10" s="60" t="s">
        <v>308</v>
      </c>
      <c r="E10" s="60">
        <v>3</v>
      </c>
      <c r="F10" s="60" t="s">
        <v>532</v>
      </c>
      <c r="G10" s="60">
        <v>3</v>
      </c>
    </row>
    <row r="11" spans="1:23" s="22" customFormat="1" ht="15" customHeight="1">
      <c r="A11" s="57">
        <f t="shared" si="0"/>
        <v>8</v>
      </c>
      <c r="B11" s="58" t="s">
        <v>461</v>
      </c>
      <c r="C11" s="57" t="s">
        <v>1</v>
      </c>
      <c r="D11" s="60" t="s">
        <v>190</v>
      </c>
      <c r="E11" s="60">
        <v>4</v>
      </c>
      <c r="F11" s="60" t="s">
        <v>547</v>
      </c>
      <c r="G11" s="60">
        <v>4</v>
      </c>
      <c r="K11" s="24"/>
      <c r="L11" s="24"/>
      <c r="M11" s="24"/>
      <c r="W11" s="52"/>
    </row>
    <row r="12" spans="1:13" s="22" customFormat="1" ht="15" customHeight="1">
      <c r="A12" s="57">
        <f t="shared" si="0"/>
        <v>9</v>
      </c>
      <c r="B12" s="58" t="s">
        <v>461</v>
      </c>
      <c r="C12" s="57" t="s">
        <v>1</v>
      </c>
      <c r="D12" s="60" t="s">
        <v>309</v>
      </c>
      <c r="E12" s="60">
        <v>3</v>
      </c>
      <c r="F12" s="60" t="s">
        <v>548</v>
      </c>
      <c r="G12" s="60">
        <v>3</v>
      </c>
      <c r="K12" s="24"/>
      <c r="L12" s="39"/>
      <c r="M12" s="24"/>
    </row>
    <row r="13" spans="1:13" s="22" customFormat="1" ht="15" customHeight="1">
      <c r="A13" s="57">
        <f t="shared" si="0"/>
        <v>10</v>
      </c>
      <c r="B13" s="58" t="s">
        <v>461</v>
      </c>
      <c r="C13" s="57" t="s">
        <v>1</v>
      </c>
      <c r="D13" s="60" t="s">
        <v>310</v>
      </c>
      <c r="E13" s="60">
        <v>5</v>
      </c>
      <c r="F13" s="60" t="s">
        <v>545</v>
      </c>
      <c r="G13" s="60">
        <v>5</v>
      </c>
      <c r="K13" s="24"/>
      <c r="L13" s="24"/>
      <c r="M13" s="24"/>
    </row>
    <row r="14" spans="1:13" s="22" customFormat="1" ht="15" customHeight="1">
      <c r="A14" s="57">
        <f t="shared" si="0"/>
        <v>11</v>
      </c>
      <c r="B14" s="157" t="s">
        <v>461</v>
      </c>
      <c r="C14" s="158" t="s">
        <v>1</v>
      </c>
      <c r="D14" s="159" t="s">
        <v>191</v>
      </c>
      <c r="E14" s="159">
        <v>5</v>
      </c>
      <c r="F14" s="159" t="s">
        <v>474</v>
      </c>
      <c r="G14" s="159">
        <v>5</v>
      </c>
      <c r="K14" s="24"/>
      <c r="L14" s="39"/>
      <c r="M14" s="24"/>
    </row>
    <row r="15" spans="1:7" s="22" customFormat="1" ht="15" customHeight="1">
      <c r="A15" s="57">
        <f t="shared" si="0"/>
        <v>12</v>
      </c>
      <c r="B15" s="157" t="s">
        <v>461</v>
      </c>
      <c r="C15" s="158" t="s">
        <v>1</v>
      </c>
      <c r="D15" s="159" t="s">
        <v>253</v>
      </c>
      <c r="E15" s="159">
        <v>2</v>
      </c>
      <c r="F15" s="159" t="s">
        <v>523</v>
      </c>
      <c r="G15" s="159">
        <v>0</v>
      </c>
    </row>
    <row r="16" spans="1:7" s="22" customFormat="1" ht="15" customHeight="1">
      <c r="A16" s="57">
        <f t="shared" si="0"/>
        <v>13</v>
      </c>
      <c r="B16" s="58" t="s">
        <v>461</v>
      </c>
      <c r="C16" s="57" t="s">
        <v>1</v>
      </c>
      <c r="D16" s="60" t="s">
        <v>311</v>
      </c>
      <c r="E16" s="60">
        <v>4</v>
      </c>
      <c r="F16" s="60" t="s">
        <v>547</v>
      </c>
      <c r="G16" s="60">
        <v>4</v>
      </c>
    </row>
    <row r="17" spans="1:7" s="22" customFormat="1" ht="15" customHeight="1">
      <c r="A17" s="57">
        <f t="shared" si="0"/>
        <v>14</v>
      </c>
      <c r="B17" s="58" t="s">
        <v>461</v>
      </c>
      <c r="C17" s="57" t="s">
        <v>1</v>
      </c>
      <c r="D17" s="60" t="s">
        <v>192</v>
      </c>
      <c r="E17" s="60">
        <v>4</v>
      </c>
      <c r="F17" s="60" t="s">
        <v>549</v>
      </c>
      <c r="G17" s="60">
        <v>3</v>
      </c>
    </row>
    <row r="18" spans="1:7" s="22" customFormat="1" ht="15" customHeight="1">
      <c r="A18" s="57">
        <f t="shared" si="0"/>
        <v>15</v>
      </c>
      <c r="B18" s="58" t="s">
        <v>461</v>
      </c>
      <c r="C18" s="57" t="s">
        <v>1</v>
      </c>
      <c r="D18" s="60" t="s">
        <v>254</v>
      </c>
      <c r="E18" s="60">
        <v>3</v>
      </c>
      <c r="F18" s="60" t="s">
        <v>532</v>
      </c>
      <c r="G18" s="60">
        <v>3</v>
      </c>
    </row>
    <row r="19" spans="1:7" s="22" customFormat="1" ht="15" customHeight="1">
      <c r="A19" s="57">
        <f t="shared" si="0"/>
        <v>16</v>
      </c>
      <c r="B19" s="58" t="s">
        <v>461</v>
      </c>
      <c r="C19" s="57" t="s">
        <v>1</v>
      </c>
      <c r="D19" s="60" t="s">
        <v>184</v>
      </c>
      <c r="E19" s="60">
        <v>6</v>
      </c>
      <c r="F19" s="60" t="s">
        <v>550</v>
      </c>
      <c r="G19" s="60">
        <v>6</v>
      </c>
    </row>
    <row r="20" spans="1:7" s="22" customFormat="1" ht="15" customHeight="1">
      <c r="A20" s="57">
        <f t="shared" si="0"/>
        <v>17</v>
      </c>
      <c r="B20" s="58" t="s">
        <v>461</v>
      </c>
      <c r="C20" s="57" t="s">
        <v>1</v>
      </c>
      <c r="D20" s="60">
        <v>47</v>
      </c>
      <c r="E20" s="60">
        <v>9</v>
      </c>
      <c r="F20" s="60" t="s">
        <v>652</v>
      </c>
      <c r="G20" s="60">
        <v>9</v>
      </c>
    </row>
    <row r="21" spans="1:7" s="22" customFormat="1" ht="15" customHeight="1">
      <c r="A21" s="57">
        <f t="shared" si="0"/>
        <v>18</v>
      </c>
      <c r="B21" s="58" t="s">
        <v>461</v>
      </c>
      <c r="C21" s="61" t="s">
        <v>45</v>
      </c>
      <c r="D21" s="60" t="s">
        <v>185</v>
      </c>
      <c r="E21" s="60">
        <v>6</v>
      </c>
      <c r="F21" s="60" t="s">
        <v>547</v>
      </c>
      <c r="G21" s="60">
        <v>6</v>
      </c>
    </row>
    <row r="22" spans="1:7" s="22" customFormat="1" ht="15" customHeight="1">
      <c r="A22" s="57">
        <f t="shared" si="0"/>
        <v>19</v>
      </c>
      <c r="B22" s="58" t="s">
        <v>461</v>
      </c>
      <c r="C22" s="61" t="s">
        <v>45</v>
      </c>
      <c r="D22" s="60">
        <v>102</v>
      </c>
      <c r="E22" s="60">
        <v>7</v>
      </c>
      <c r="F22" s="60" t="s">
        <v>552</v>
      </c>
      <c r="G22" s="60">
        <v>7</v>
      </c>
    </row>
    <row r="23" spans="1:7" s="22" customFormat="1" ht="15" customHeight="1">
      <c r="A23" s="57">
        <f t="shared" si="0"/>
        <v>20</v>
      </c>
      <c r="B23" s="58" t="s">
        <v>461</v>
      </c>
      <c r="C23" s="61" t="s">
        <v>45</v>
      </c>
      <c r="D23" s="60" t="s">
        <v>186</v>
      </c>
      <c r="E23" s="60">
        <v>4</v>
      </c>
      <c r="F23" s="60" t="s">
        <v>547</v>
      </c>
      <c r="G23" s="60">
        <v>4</v>
      </c>
    </row>
    <row r="24" spans="1:7" s="22" customFormat="1" ht="15" customHeight="1">
      <c r="A24" s="57">
        <f t="shared" si="0"/>
        <v>21</v>
      </c>
      <c r="B24" s="58" t="s">
        <v>461</v>
      </c>
      <c r="C24" s="61" t="s">
        <v>45</v>
      </c>
      <c r="D24" s="60">
        <v>106</v>
      </c>
      <c r="E24" s="60">
        <v>6</v>
      </c>
      <c r="F24" s="60" t="s">
        <v>550</v>
      </c>
      <c r="G24" s="60">
        <v>6</v>
      </c>
    </row>
    <row r="25" spans="1:7" s="22" customFormat="1" ht="15" customHeight="1">
      <c r="A25" s="57">
        <f t="shared" si="0"/>
        <v>22</v>
      </c>
      <c r="B25" s="58" t="s">
        <v>461</v>
      </c>
      <c r="C25" s="61" t="s">
        <v>45</v>
      </c>
      <c r="D25" s="60">
        <v>110</v>
      </c>
      <c r="E25" s="60">
        <v>7</v>
      </c>
      <c r="F25" s="60" t="s">
        <v>553</v>
      </c>
      <c r="G25" s="60">
        <v>7</v>
      </c>
    </row>
    <row r="26" spans="1:7" s="22" customFormat="1" ht="15" customHeight="1">
      <c r="A26" s="57">
        <f t="shared" si="0"/>
        <v>23</v>
      </c>
      <c r="B26" s="58" t="s">
        <v>461</v>
      </c>
      <c r="C26" s="59" t="s">
        <v>2</v>
      </c>
      <c r="D26" s="60" t="s">
        <v>187</v>
      </c>
      <c r="E26" s="60">
        <v>3</v>
      </c>
      <c r="F26" s="60" t="s">
        <v>532</v>
      </c>
      <c r="G26" s="60">
        <v>3</v>
      </c>
    </row>
    <row r="27" spans="1:7" s="22" customFormat="1" ht="15" customHeight="1">
      <c r="A27" s="57">
        <f t="shared" si="0"/>
        <v>24</v>
      </c>
      <c r="B27" s="58" t="s">
        <v>461</v>
      </c>
      <c r="C27" s="59" t="s">
        <v>2</v>
      </c>
      <c r="D27" s="60" t="s">
        <v>631</v>
      </c>
      <c r="E27" s="60">
        <v>5</v>
      </c>
      <c r="F27" s="60" t="s">
        <v>632</v>
      </c>
      <c r="G27" s="60">
        <v>4</v>
      </c>
    </row>
    <row r="28" spans="1:7" s="22" customFormat="1" ht="15" customHeight="1">
      <c r="A28" s="57">
        <f t="shared" si="0"/>
        <v>25</v>
      </c>
      <c r="B28" s="58" t="s">
        <v>461</v>
      </c>
      <c r="C28" s="61" t="s">
        <v>4</v>
      </c>
      <c r="D28" s="60">
        <v>54</v>
      </c>
      <c r="E28" s="60">
        <v>2</v>
      </c>
      <c r="F28" s="60" t="s">
        <v>523</v>
      </c>
      <c r="G28" s="60">
        <v>2</v>
      </c>
    </row>
    <row r="29" spans="1:7" s="22" customFormat="1" ht="15" customHeight="1">
      <c r="A29" s="57">
        <f t="shared" si="0"/>
        <v>26</v>
      </c>
      <c r="B29" s="58" t="s">
        <v>461</v>
      </c>
      <c r="C29" s="59" t="s">
        <v>47</v>
      </c>
      <c r="D29" s="60" t="s">
        <v>275</v>
      </c>
      <c r="E29" s="60">
        <v>2</v>
      </c>
      <c r="F29" s="60" t="s">
        <v>232</v>
      </c>
      <c r="G29" s="60">
        <v>1</v>
      </c>
    </row>
    <row r="30" spans="1:7" s="22" customFormat="1" ht="15" customHeight="1">
      <c r="A30" s="57">
        <f t="shared" si="0"/>
        <v>27</v>
      </c>
      <c r="B30" s="58" t="s">
        <v>461</v>
      </c>
      <c r="C30" s="59" t="s">
        <v>47</v>
      </c>
      <c r="D30" s="60" t="s">
        <v>276</v>
      </c>
      <c r="E30" s="60">
        <v>4</v>
      </c>
      <c r="F30" s="60" t="s">
        <v>547</v>
      </c>
      <c r="G30" s="60">
        <v>4</v>
      </c>
    </row>
    <row r="31" spans="1:13" s="22" customFormat="1" ht="15" customHeight="1">
      <c r="A31" s="57">
        <f t="shared" si="0"/>
        <v>28</v>
      </c>
      <c r="B31" s="58" t="s">
        <v>461</v>
      </c>
      <c r="C31" s="59" t="s">
        <v>47</v>
      </c>
      <c r="D31" s="60" t="s">
        <v>312</v>
      </c>
      <c r="E31" s="60">
        <v>4</v>
      </c>
      <c r="F31" s="60" t="s">
        <v>547</v>
      </c>
      <c r="G31" s="60">
        <v>4</v>
      </c>
      <c r="J31" s="24"/>
      <c r="K31" s="24"/>
      <c r="L31" s="24"/>
      <c r="M31" s="24"/>
    </row>
    <row r="32" spans="1:13" s="22" customFormat="1" ht="15" customHeight="1">
      <c r="A32" s="57">
        <f t="shared" si="0"/>
        <v>29</v>
      </c>
      <c r="B32" s="58" t="s">
        <v>461</v>
      </c>
      <c r="C32" s="59" t="s">
        <v>47</v>
      </c>
      <c r="D32" s="60" t="s">
        <v>313</v>
      </c>
      <c r="E32" s="60">
        <v>4</v>
      </c>
      <c r="F32" s="60" t="s">
        <v>547</v>
      </c>
      <c r="G32" s="60">
        <v>4</v>
      </c>
      <c r="J32" s="24"/>
      <c r="K32" s="24"/>
      <c r="L32" s="24"/>
      <c r="M32" s="24"/>
    </row>
    <row r="33" spans="1:13" s="22" customFormat="1" ht="15" customHeight="1">
      <c r="A33" s="57">
        <f t="shared" si="0"/>
        <v>30</v>
      </c>
      <c r="B33" s="58" t="s">
        <v>461</v>
      </c>
      <c r="C33" s="59" t="s">
        <v>47</v>
      </c>
      <c r="D33" s="60" t="s">
        <v>204</v>
      </c>
      <c r="E33" s="60">
        <v>2</v>
      </c>
      <c r="F33" s="60" t="s">
        <v>523</v>
      </c>
      <c r="G33" s="60">
        <v>2</v>
      </c>
      <c r="J33" s="24"/>
      <c r="K33" s="24"/>
      <c r="L33" s="24"/>
      <c r="M33" s="24"/>
    </row>
    <row r="34" spans="1:13" s="22" customFormat="1" ht="15" customHeight="1">
      <c r="A34" s="57">
        <f t="shared" si="0"/>
        <v>31</v>
      </c>
      <c r="B34" s="58" t="s">
        <v>461</v>
      </c>
      <c r="C34" s="59" t="s">
        <v>47</v>
      </c>
      <c r="D34" s="60" t="s">
        <v>277</v>
      </c>
      <c r="E34" s="60">
        <v>4</v>
      </c>
      <c r="F34" s="60" t="s">
        <v>530</v>
      </c>
      <c r="G34" s="60">
        <v>4</v>
      </c>
      <c r="J34" s="24"/>
      <c r="K34" s="24"/>
      <c r="L34" s="24"/>
      <c r="M34" s="24"/>
    </row>
    <row r="35" spans="1:13" s="22" customFormat="1" ht="15" customHeight="1">
      <c r="A35" s="57">
        <f t="shared" si="0"/>
        <v>32</v>
      </c>
      <c r="B35" s="58" t="s">
        <v>461</v>
      </c>
      <c r="C35" s="59" t="s">
        <v>47</v>
      </c>
      <c r="D35" s="60">
        <v>66</v>
      </c>
      <c r="E35" s="60">
        <v>2</v>
      </c>
      <c r="F35" s="60" t="s">
        <v>523</v>
      </c>
      <c r="G35" s="60">
        <v>2</v>
      </c>
      <c r="J35" s="24"/>
      <c r="K35" s="24"/>
      <c r="L35" s="24"/>
      <c r="M35" s="24"/>
    </row>
    <row r="36" spans="1:13" s="22" customFormat="1" ht="15" customHeight="1">
      <c r="A36" s="57">
        <f t="shared" si="0"/>
        <v>33</v>
      </c>
      <c r="B36" s="58" t="s">
        <v>461</v>
      </c>
      <c r="C36" s="59" t="s">
        <v>47</v>
      </c>
      <c r="D36" s="60" t="s">
        <v>205</v>
      </c>
      <c r="E36" s="60">
        <v>3</v>
      </c>
      <c r="F36" s="60" t="s">
        <v>630</v>
      </c>
      <c r="G36" s="60">
        <v>6</v>
      </c>
      <c r="J36" s="24"/>
      <c r="K36" s="39"/>
      <c r="L36" s="24"/>
      <c r="M36" s="24"/>
    </row>
    <row r="37" spans="1:13" s="22" customFormat="1" ht="15" customHeight="1">
      <c r="A37" s="57">
        <f t="shared" si="0"/>
        <v>34</v>
      </c>
      <c r="B37" s="58" t="s">
        <v>461</v>
      </c>
      <c r="C37" s="59" t="s">
        <v>47</v>
      </c>
      <c r="D37" s="60" t="s">
        <v>278</v>
      </c>
      <c r="E37" s="60">
        <v>2</v>
      </c>
      <c r="F37" s="60" t="s">
        <v>523</v>
      </c>
      <c r="G37" s="60">
        <v>2</v>
      </c>
      <c r="J37" s="24"/>
      <c r="K37" s="24"/>
      <c r="L37" s="24"/>
      <c r="M37" s="24"/>
    </row>
    <row r="38" spans="1:13" s="22" customFormat="1" ht="15" customHeight="1">
      <c r="A38" s="57">
        <f t="shared" si="0"/>
        <v>35</v>
      </c>
      <c r="B38" s="58" t="s">
        <v>461</v>
      </c>
      <c r="C38" s="59" t="s">
        <v>47</v>
      </c>
      <c r="D38" s="60">
        <v>70</v>
      </c>
      <c r="E38" s="60">
        <v>4</v>
      </c>
      <c r="F38" s="60" t="s">
        <v>547</v>
      </c>
      <c r="G38" s="60">
        <v>4</v>
      </c>
      <c r="J38" s="24"/>
      <c r="K38" s="24"/>
      <c r="L38" s="24"/>
      <c r="M38" s="24"/>
    </row>
    <row r="39" spans="1:13" s="22" customFormat="1" ht="15" customHeight="1">
      <c r="A39" s="57">
        <f t="shared" si="0"/>
        <v>36</v>
      </c>
      <c r="B39" s="58" t="s">
        <v>461</v>
      </c>
      <c r="C39" s="59" t="s">
        <v>47</v>
      </c>
      <c r="D39" s="60" t="s">
        <v>279</v>
      </c>
      <c r="E39" s="60">
        <v>6</v>
      </c>
      <c r="F39" s="60" t="s">
        <v>550</v>
      </c>
      <c r="G39" s="60">
        <v>6</v>
      </c>
      <c r="J39" s="24"/>
      <c r="K39" s="24"/>
      <c r="L39" s="24"/>
      <c r="M39" s="24"/>
    </row>
    <row r="40" spans="1:13" s="22" customFormat="1" ht="15" customHeight="1">
      <c r="A40" s="57">
        <f t="shared" si="0"/>
        <v>37</v>
      </c>
      <c r="B40" s="58" t="s">
        <v>461</v>
      </c>
      <c r="C40" s="59" t="s">
        <v>196</v>
      </c>
      <c r="D40" s="60">
        <v>60</v>
      </c>
      <c r="E40" s="60">
        <v>2</v>
      </c>
      <c r="F40" s="60" t="s">
        <v>523</v>
      </c>
      <c r="G40" s="60">
        <v>2</v>
      </c>
      <c r="J40" s="24"/>
      <c r="K40" s="24"/>
      <c r="L40" s="24"/>
      <c r="M40" s="24"/>
    </row>
    <row r="41" spans="1:13" s="22" customFormat="1" ht="15" customHeight="1">
      <c r="A41" s="57">
        <f t="shared" si="0"/>
        <v>38</v>
      </c>
      <c r="B41" s="58" t="s">
        <v>461</v>
      </c>
      <c r="C41" s="59" t="s">
        <v>193</v>
      </c>
      <c r="D41" s="60">
        <v>289</v>
      </c>
      <c r="E41" s="60">
        <v>9</v>
      </c>
      <c r="F41" s="60" t="s">
        <v>545</v>
      </c>
      <c r="G41" s="60">
        <v>9</v>
      </c>
      <c r="J41" s="24"/>
      <c r="K41" s="24"/>
      <c r="L41" s="24"/>
      <c r="M41" s="24"/>
    </row>
    <row r="42" spans="1:13" s="22" customFormat="1" ht="15" customHeight="1">
      <c r="A42" s="57">
        <f t="shared" si="0"/>
        <v>39</v>
      </c>
      <c r="B42" s="58" t="s">
        <v>461</v>
      </c>
      <c r="C42" s="59" t="s">
        <v>193</v>
      </c>
      <c r="D42" s="60">
        <v>291</v>
      </c>
      <c r="E42" s="60">
        <v>4</v>
      </c>
      <c r="F42" s="60" t="s">
        <v>547</v>
      </c>
      <c r="G42" s="60">
        <v>4</v>
      </c>
      <c r="J42" s="24"/>
      <c r="K42" s="24"/>
      <c r="L42" s="24"/>
      <c r="M42" s="24"/>
    </row>
    <row r="43" spans="1:13" s="22" customFormat="1" ht="15" customHeight="1">
      <c r="A43" s="57">
        <f t="shared" si="0"/>
        <v>40</v>
      </c>
      <c r="B43" s="58" t="s">
        <v>461</v>
      </c>
      <c r="C43" s="59" t="s">
        <v>193</v>
      </c>
      <c r="D43" s="60">
        <v>293</v>
      </c>
      <c r="E43" s="60">
        <v>10</v>
      </c>
      <c r="F43" s="60" t="s">
        <v>490</v>
      </c>
      <c r="G43" s="60">
        <v>7</v>
      </c>
      <c r="J43" s="24"/>
      <c r="K43" s="39"/>
      <c r="L43" s="24"/>
      <c r="M43" s="24"/>
    </row>
    <row r="44" spans="1:13" s="22" customFormat="1" ht="15" customHeight="1">
      <c r="A44" s="57">
        <f t="shared" si="0"/>
        <v>41</v>
      </c>
      <c r="B44" s="58" t="s">
        <v>461</v>
      </c>
      <c r="C44" s="59" t="s">
        <v>3</v>
      </c>
      <c r="D44" s="60">
        <v>70</v>
      </c>
      <c r="E44" s="60">
        <v>4</v>
      </c>
      <c r="F44" s="60" t="s">
        <v>547</v>
      </c>
      <c r="G44" s="60">
        <v>4</v>
      </c>
      <c r="J44" s="24"/>
      <c r="K44" s="24"/>
      <c r="L44" s="24"/>
      <c r="M44" s="24"/>
    </row>
    <row r="45" spans="1:13" s="22" customFormat="1" ht="15" customHeight="1">
      <c r="A45" s="57">
        <f t="shared" si="0"/>
        <v>42</v>
      </c>
      <c r="B45" s="58" t="s">
        <v>461</v>
      </c>
      <c r="C45" s="59" t="s">
        <v>3</v>
      </c>
      <c r="D45" s="60" t="s">
        <v>188</v>
      </c>
      <c r="E45" s="60">
        <v>4</v>
      </c>
      <c r="F45" s="60" t="s">
        <v>475</v>
      </c>
      <c r="G45" s="60">
        <v>3</v>
      </c>
      <c r="J45" s="24"/>
      <c r="K45" s="24"/>
      <c r="L45" s="24"/>
      <c r="M45" s="24"/>
    </row>
    <row r="46" spans="1:21" s="22" customFormat="1" ht="15" customHeight="1">
      <c r="A46" s="57">
        <f t="shared" si="0"/>
        <v>43</v>
      </c>
      <c r="B46" s="58" t="s">
        <v>461</v>
      </c>
      <c r="C46" s="59" t="s">
        <v>3</v>
      </c>
      <c r="D46" s="60">
        <v>74</v>
      </c>
      <c r="E46" s="60">
        <v>4</v>
      </c>
      <c r="F46" s="60" t="s">
        <v>547</v>
      </c>
      <c r="G46" s="60">
        <v>4</v>
      </c>
      <c r="J46" s="24"/>
      <c r="K46" s="39"/>
      <c r="L46" s="24"/>
      <c r="M46" s="24"/>
      <c r="U46" s="51"/>
    </row>
    <row r="47" spans="1:13" s="10" customFormat="1" ht="15" customHeight="1">
      <c r="A47" s="179"/>
      <c r="B47" s="179"/>
      <c r="C47" s="179"/>
      <c r="D47" s="179"/>
      <c r="E47" s="179"/>
      <c r="F47" s="99" t="s">
        <v>226</v>
      </c>
      <c r="G47" s="140">
        <f>SUM(G4:G46)</f>
        <v>182</v>
      </c>
      <c r="J47" s="37"/>
      <c r="K47" s="37"/>
      <c r="L47" s="37"/>
      <c r="M47" s="37"/>
    </row>
    <row r="48" spans="7:108" ht="15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7:108" ht="15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</row>
    <row r="50" spans="7:108" ht="15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7:108" ht="15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7:108" ht="15" customHeight="1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7:108" ht="15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7:108" ht="15" customHeight="1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7:108" ht="15" customHeight="1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7:108" ht="1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7:108" ht="1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7:108" ht="15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7:108" ht="15" customHeight="1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7:108" ht="15" customHeight="1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7:108" ht="15" customHeight="1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7:108" ht="15" customHeight="1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7:108" ht="15" customHeight="1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7:108" ht="15" customHeight="1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7:108" ht="15" customHeight="1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7:108" ht="15" customHeight="1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7:108" ht="15" customHeight="1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7:108" ht="15" customHeight="1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7:108" ht="15" customHeight="1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7:108" ht="15" customHeight="1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7:108" ht="15" customHeight="1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7:108" ht="15" customHeight="1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7:108" ht="15" customHeight="1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7:108" ht="15" customHeight="1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7:108" ht="15" customHeight="1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7:108" ht="15" customHeight="1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7:108" ht="15" customHeight="1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7:108" ht="15" customHeight="1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7:108" ht="15" customHeight="1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7:108" ht="15" customHeight="1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7:108" ht="15" customHeight="1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7:108" ht="15" customHeight="1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7:108" ht="15" customHeight="1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7:108" ht="15" customHeight="1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7:108" ht="15" customHeight="1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7:108" ht="15" customHeight="1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7:108" ht="15" customHeight="1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7:108" ht="15" customHeight="1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7:108" ht="15" customHeight="1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7:108" ht="15" customHeight="1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7:108" ht="15" customHeight="1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7:108" ht="15" customHeight="1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7:108" ht="15" customHeight="1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  <row r="94" spans="7:108" ht="15" customHeight="1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</row>
    <row r="95" spans="7:108" ht="15" customHeight="1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</row>
    <row r="96" spans="7:108" ht="15" customHeight="1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</row>
    <row r="97" spans="7:108" ht="15" customHeight="1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7:108" ht="15" customHeight="1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7:108" ht="15" customHeight="1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7:108" ht="15" customHeight="1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7:108" ht="15" customHeight="1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</row>
    <row r="102" spans="7:108" ht="15" customHeight="1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7:108" ht="15" customHeight="1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</row>
    <row r="104" spans="7:108" ht="15" customHeight="1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</row>
    <row r="105" spans="7:108" ht="15" customHeight="1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</row>
    <row r="106" spans="7:108" ht="15" customHeight="1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</row>
    <row r="107" spans="7:108" ht="15" customHeight="1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</row>
    <row r="108" spans="7:108" ht="15" customHeight="1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</row>
    <row r="109" spans="7:108" ht="15" customHeight="1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</row>
    <row r="110" spans="7:108" ht="15" customHeight="1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</row>
    <row r="111" spans="7:108" ht="15" customHeight="1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</row>
  </sheetData>
  <sheetProtection formatCells="0" formatColumns="0" formatRows="0" insertColumns="0" insertRows="0" insertHyperlinks="0" deleteColumns="0" deleteRows="0"/>
  <mergeCells count="3">
    <mergeCell ref="A2:F2"/>
    <mergeCell ref="A47:E47"/>
    <mergeCell ref="F1:G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3"/>
  <sheetViews>
    <sheetView zoomScalePageLayoutView="0" workbookViewId="0" topLeftCell="A1">
      <pane xSplit="11" ySplit="12" topLeftCell="L13" activePane="bottomRight" state="frozen"/>
      <selection pane="topLeft" activeCell="A1" sqref="A1"/>
      <selection pane="topRight" activeCell="M1" sqref="M1"/>
      <selection pane="bottomLeft" activeCell="A15" sqref="A15"/>
      <selection pane="bottomRight" activeCell="C5" sqref="C5"/>
    </sheetView>
  </sheetViews>
  <sheetFormatPr defaultColWidth="9.140625" defaultRowHeight="12.75"/>
  <cols>
    <col min="1" max="1" width="2.8515625" style="13" bestFit="1" customWidth="1"/>
    <col min="2" max="2" width="16.57421875" style="13" customWidth="1"/>
    <col min="3" max="3" width="20.7109375" style="3" customWidth="1"/>
    <col min="4" max="5" width="10.7109375" style="7" customWidth="1"/>
    <col min="6" max="6" width="20.421875" style="7" customWidth="1"/>
    <col min="7" max="7" width="8.7109375" style="3" customWidth="1"/>
    <col min="8" max="105" width="1.7109375" style="3" customWidth="1"/>
    <col min="106" max="16384" width="9.140625" style="3" customWidth="1"/>
  </cols>
  <sheetData>
    <row r="1" spans="1:7" s="13" customFormat="1" ht="111" customHeight="1">
      <c r="A1" s="147"/>
      <c r="B1" s="148"/>
      <c r="C1" s="148"/>
      <c r="D1" s="148"/>
      <c r="E1" s="148"/>
      <c r="F1" s="173"/>
      <c r="G1" s="174"/>
    </row>
    <row r="2" spans="1:19" s="13" customFormat="1" ht="24" customHeight="1">
      <c r="A2" s="190" t="s">
        <v>443</v>
      </c>
      <c r="B2" s="190"/>
      <c r="C2" s="190"/>
      <c r="D2" s="190"/>
      <c r="E2" s="190"/>
      <c r="F2" s="190"/>
      <c r="G2" s="122">
        <v>96</v>
      </c>
      <c r="S2" s="13" t="s">
        <v>650</v>
      </c>
    </row>
    <row r="3" spans="1:7" s="13" customFormat="1" ht="25.5">
      <c r="A3" s="48" t="s">
        <v>234</v>
      </c>
      <c r="B3" s="48" t="s">
        <v>458</v>
      </c>
      <c r="C3" s="48" t="s">
        <v>227</v>
      </c>
      <c r="D3" s="48" t="s">
        <v>228</v>
      </c>
      <c r="E3" s="48" t="s">
        <v>460</v>
      </c>
      <c r="F3" s="49" t="s">
        <v>459</v>
      </c>
      <c r="G3" s="49" t="s">
        <v>229</v>
      </c>
    </row>
    <row r="4" spans="1:7" s="22" customFormat="1" ht="12.75">
      <c r="A4" s="43">
        <v>1</v>
      </c>
      <c r="B4" s="44" t="s">
        <v>461</v>
      </c>
      <c r="C4" s="45" t="s">
        <v>45</v>
      </c>
      <c r="D4" s="45">
        <v>97</v>
      </c>
      <c r="E4" s="42">
        <v>9</v>
      </c>
      <c r="F4" s="42" t="s">
        <v>518</v>
      </c>
      <c r="G4" s="42">
        <v>17</v>
      </c>
    </row>
    <row r="5" spans="1:7" s="22" customFormat="1" ht="12.75">
      <c r="A5" s="43">
        <v>2</v>
      </c>
      <c r="B5" s="44" t="s">
        <v>461</v>
      </c>
      <c r="C5" s="45" t="s">
        <v>45</v>
      </c>
      <c r="D5" s="45" t="s">
        <v>316</v>
      </c>
      <c r="E5" s="42">
        <v>7</v>
      </c>
      <c r="F5" s="44" t="s">
        <v>519</v>
      </c>
      <c r="G5" s="42">
        <v>6</v>
      </c>
    </row>
    <row r="6" spans="1:7" s="22" customFormat="1" ht="12.75">
      <c r="A6" s="43">
        <f aca="true" t="shared" si="0" ref="A6:A12">1+A5</f>
        <v>3</v>
      </c>
      <c r="B6" s="44" t="s">
        <v>461</v>
      </c>
      <c r="C6" s="45" t="s">
        <v>45</v>
      </c>
      <c r="D6" s="45">
        <v>101</v>
      </c>
      <c r="E6" s="42">
        <v>17</v>
      </c>
      <c r="F6" s="42" t="s">
        <v>518</v>
      </c>
      <c r="G6" s="42">
        <v>0</v>
      </c>
    </row>
    <row r="7" spans="1:7" s="22" customFormat="1" ht="12.75">
      <c r="A7" s="43">
        <f t="shared" si="0"/>
        <v>4</v>
      </c>
      <c r="B7" s="44" t="s">
        <v>461</v>
      </c>
      <c r="C7" s="45" t="s">
        <v>45</v>
      </c>
      <c r="D7" s="45" t="s">
        <v>280</v>
      </c>
      <c r="E7" s="42">
        <v>16</v>
      </c>
      <c r="F7" s="44" t="s">
        <v>643</v>
      </c>
      <c r="G7" s="42">
        <v>15</v>
      </c>
    </row>
    <row r="8" spans="1:7" s="22" customFormat="1" ht="12.75">
      <c r="A8" s="43">
        <v>5</v>
      </c>
      <c r="B8" s="44" t="s">
        <v>461</v>
      </c>
      <c r="C8" s="45" t="s">
        <v>45</v>
      </c>
      <c r="D8" s="45" t="s">
        <v>281</v>
      </c>
      <c r="E8" s="42">
        <v>16</v>
      </c>
      <c r="F8" s="42" t="s">
        <v>520</v>
      </c>
      <c r="G8" s="42">
        <v>16</v>
      </c>
    </row>
    <row r="9" spans="1:7" s="22" customFormat="1" ht="12.75">
      <c r="A9" s="43">
        <f t="shared" si="0"/>
        <v>6</v>
      </c>
      <c r="B9" s="44" t="s">
        <v>461</v>
      </c>
      <c r="C9" s="45" t="s">
        <v>45</v>
      </c>
      <c r="D9" s="45">
        <v>107</v>
      </c>
      <c r="E9" s="42">
        <v>5</v>
      </c>
      <c r="F9" s="42" t="s">
        <v>578</v>
      </c>
      <c r="G9" s="42">
        <v>5</v>
      </c>
    </row>
    <row r="10" spans="1:7" s="22" customFormat="1" ht="12.75">
      <c r="A10" s="43">
        <f t="shared" si="0"/>
        <v>7</v>
      </c>
      <c r="B10" s="44" t="s">
        <v>461</v>
      </c>
      <c r="C10" s="45" t="s">
        <v>4</v>
      </c>
      <c r="D10" s="45">
        <v>41</v>
      </c>
      <c r="E10" s="42">
        <v>4</v>
      </c>
      <c r="F10" s="42" t="s">
        <v>503</v>
      </c>
      <c r="G10" s="42">
        <v>4</v>
      </c>
    </row>
    <row r="11" spans="1:7" s="22" customFormat="1" ht="12.75">
      <c r="A11" s="43">
        <f t="shared" si="0"/>
        <v>8</v>
      </c>
      <c r="B11" s="44" t="s">
        <v>461</v>
      </c>
      <c r="C11" s="45" t="s">
        <v>4</v>
      </c>
      <c r="D11" s="45" t="s">
        <v>314</v>
      </c>
      <c r="E11" s="42">
        <v>2</v>
      </c>
      <c r="F11" s="42">
        <v>1.2</v>
      </c>
      <c r="G11" s="42">
        <v>2</v>
      </c>
    </row>
    <row r="12" spans="1:7" s="22" customFormat="1" ht="12.75">
      <c r="A12" s="43">
        <f t="shared" si="0"/>
        <v>9</v>
      </c>
      <c r="B12" s="44" t="s">
        <v>461</v>
      </c>
      <c r="C12" s="46" t="s">
        <v>4</v>
      </c>
      <c r="D12" s="45">
        <v>59</v>
      </c>
      <c r="E12" s="42">
        <v>7</v>
      </c>
      <c r="F12" s="44" t="s">
        <v>481</v>
      </c>
      <c r="G12" s="42">
        <v>7</v>
      </c>
    </row>
    <row r="13" spans="1:7" s="22" customFormat="1" ht="12.75">
      <c r="A13" s="43">
        <v>10</v>
      </c>
      <c r="B13" s="44" t="s">
        <v>461</v>
      </c>
      <c r="C13" s="46" t="s">
        <v>47</v>
      </c>
      <c r="D13" s="45" t="s">
        <v>282</v>
      </c>
      <c r="E13" s="42">
        <v>7</v>
      </c>
      <c r="F13" s="44" t="s">
        <v>481</v>
      </c>
      <c r="G13" s="42">
        <v>7</v>
      </c>
    </row>
    <row r="14" spans="1:7" s="22" customFormat="1" ht="12.75">
      <c r="A14" s="43">
        <f>1+A13</f>
        <v>11</v>
      </c>
      <c r="B14" s="44" t="s">
        <v>461</v>
      </c>
      <c r="C14" s="46" t="s">
        <v>47</v>
      </c>
      <c r="D14" s="45">
        <v>33</v>
      </c>
      <c r="E14" s="42">
        <v>2</v>
      </c>
      <c r="F14" s="42">
        <v>1.2</v>
      </c>
      <c r="G14" s="42">
        <v>0</v>
      </c>
    </row>
    <row r="15" spans="1:7" s="22" customFormat="1" ht="12.75">
      <c r="A15" s="43">
        <v>12</v>
      </c>
      <c r="B15" s="44" t="s">
        <v>461</v>
      </c>
      <c r="C15" s="45" t="s">
        <v>48</v>
      </c>
      <c r="D15" s="45" t="s">
        <v>241</v>
      </c>
      <c r="E15" s="42">
        <v>8</v>
      </c>
      <c r="F15" s="44" t="s">
        <v>521</v>
      </c>
      <c r="G15" s="42">
        <v>7</v>
      </c>
    </row>
    <row r="16" spans="1:7" s="22" customFormat="1" ht="12.75">
      <c r="A16" s="43">
        <f>1+A15</f>
        <v>13</v>
      </c>
      <c r="B16" s="44" t="s">
        <v>461</v>
      </c>
      <c r="C16" s="45" t="s">
        <v>48</v>
      </c>
      <c r="D16" s="45" t="s">
        <v>315</v>
      </c>
      <c r="E16" s="63">
        <v>6</v>
      </c>
      <c r="F16" s="44" t="s">
        <v>499</v>
      </c>
      <c r="G16" s="42">
        <v>6</v>
      </c>
    </row>
    <row r="17" spans="1:7" s="22" customFormat="1" ht="12.75">
      <c r="A17" s="43">
        <v>14</v>
      </c>
      <c r="B17" s="44" t="s">
        <v>461</v>
      </c>
      <c r="C17" s="45" t="s">
        <v>48</v>
      </c>
      <c r="D17" s="45">
        <v>40</v>
      </c>
      <c r="E17" s="42">
        <v>1</v>
      </c>
      <c r="F17" s="42">
        <v>1</v>
      </c>
      <c r="G17" s="42">
        <v>1</v>
      </c>
    </row>
    <row r="18" spans="1:7" s="22" customFormat="1" ht="12.75">
      <c r="A18" s="43">
        <f>1+A17</f>
        <v>15</v>
      </c>
      <c r="B18" s="44" t="s">
        <v>461</v>
      </c>
      <c r="C18" s="46" t="s">
        <v>49</v>
      </c>
      <c r="D18" s="64">
        <v>4</v>
      </c>
      <c r="E18" s="63">
        <v>3</v>
      </c>
      <c r="F18" s="42" t="s">
        <v>505</v>
      </c>
      <c r="G18" s="42">
        <v>3</v>
      </c>
    </row>
    <row r="19" spans="1:108" ht="12.75" hidden="1">
      <c r="A19" s="5">
        <f>1+A18</f>
        <v>16</v>
      </c>
      <c r="B19" s="5"/>
      <c r="C19" s="2"/>
      <c r="D19" s="4"/>
      <c r="E19" s="4"/>
      <c r="F19" s="4">
        <f>SUM(F4:F18)</f>
        <v>3.4</v>
      </c>
      <c r="G19" s="2">
        <f>SUM(G4:G18)</f>
        <v>96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7" s="10" customFormat="1" ht="15.75">
      <c r="A20" s="175"/>
      <c r="B20" s="175"/>
      <c r="C20" s="175"/>
      <c r="D20" s="175"/>
      <c r="E20" s="175"/>
      <c r="F20" s="53" t="s">
        <v>226</v>
      </c>
      <c r="G20" s="122">
        <v>96</v>
      </c>
    </row>
    <row r="21" spans="1:107" ht="12.75">
      <c r="A21" s="3"/>
      <c r="B21" s="3"/>
      <c r="C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ht="12.75">
      <c r="A22" s="3"/>
      <c r="B22" s="3"/>
      <c r="C22" s="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ht="12.75">
      <c r="A23" s="3"/>
      <c r="B23" s="3"/>
      <c r="C23" s="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ht="12.75">
      <c r="A24" s="3"/>
      <c r="B24" s="3"/>
      <c r="C24" s="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ht="12.75">
      <c r="A25" s="3"/>
      <c r="B25" s="3"/>
      <c r="C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ht="12.75">
      <c r="A26" s="3"/>
      <c r="B26" s="3"/>
      <c r="C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ht="12.75">
      <c r="A27" s="3"/>
      <c r="B27" s="3"/>
      <c r="C27" s="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ht="12.75">
      <c r="A28" s="3"/>
      <c r="B28" s="3"/>
      <c r="C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ht="12.75">
      <c r="A29" s="3"/>
      <c r="B29" s="3"/>
      <c r="C29" s="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ht="12.75">
      <c r="A30" s="3"/>
      <c r="B30" s="3"/>
      <c r="C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12.75">
      <c r="A31" s="3"/>
      <c r="B31" s="3"/>
      <c r="C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12.75">
      <c r="A32" s="3"/>
      <c r="B32" s="3"/>
      <c r="C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ht="12.75">
      <c r="A33" s="3"/>
      <c r="B33" s="3"/>
      <c r="C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ht="12.75">
      <c r="A34" s="3"/>
      <c r="B34" s="3"/>
      <c r="C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ht="12.75">
      <c r="A35" s="3"/>
      <c r="B35" s="3"/>
      <c r="C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ht="12.75">
      <c r="A36" s="3"/>
      <c r="B36" s="3"/>
      <c r="C36" s="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ht="12.75">
      <c r="A37" s="3"/>
      <c r="B37" s="3"/>
      <c r="C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ht="12.75">
      <c r="A38" s="3"/>
      <c r="B38" s="3"/>
      <c r="C38" s="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ht="12.75">
      <c r="A39" s="3"/>
      <c r="B39" s="3"/>
      <c r="C39" s="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ht="12.75">
      <c r="A40" s="3"/>
      <c r="B40" s="3"/>
      <c r="C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ht="12.75">
      <c r="A41" s="3"/>
      <c r="B41" s="3"/>
      <c r="C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ht="12.75">
      <c r="A42" s="3"/>
      <c r="B42" s="3"/>
      <c r="C42" s="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2.75">
      <c r="A43" s="3"/>
      <c r="B43" s="3"/>
      <c r="C43" s="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12.75">
      <c r="A44" s="3"/>
      <c r="B44" s="3"/>
      <c r="C44" s="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ht="12.75">
      <c r="A45" s="3"/>
      <c r="B45" s="3"/>
      <c r="C45" s="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12.75">
      <c r="A46" s="3"/>
      <c r="B46" s="3"/>
      <c r="C46" s="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ht="12.75">
      <c r="A47" s="3"/>
      <c r="B47" s="3"/>
      <c r="C47" s="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ht="12.75">
      <c r="A48" s="3"/>
      <c r="B48" s="3"/>
      <c r="C48" s="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ht="12.75">
      <c r="A49" s="3"/>
      <c r="B49" s="3"/>
      <c r="C49" s="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ht="12.75">
      <c r="A50" s="3"/>
      <c r="B50" s="3"/>
      <c r="C50" s="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12.75">
      <c r="A51" s="3"/>
      <c r="B51" s="3"/>
      <c r="C51" s="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7:108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7:108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7:108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7:108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7:108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7:108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7:108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7:108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7:108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7:108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7:108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7:108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7:108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7:108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7:108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7:108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7:108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7:108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7:108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7:108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7:108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7:108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</sheetData>
  <sheetProtection formatCells="0" formatColumns="0" formatRows="0" insertColumns="0" insertRows="0" insertHyperlinks="0" deleteColumns="0" deleteRows="0"/>
  <mergeCells count="3">
    <mergeCell ref="A20:E20"/>
    <mergeCell ref="A2:F2"/>
    <mergeCell ref="F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3"/>
  <sheetViews>
    <sheetView zoomScalePageLayoutView="0" workbookViewId="0" topLeftCell="A1">
      <pane xSplit="24" ySplit="14" topLeftCell="Y27" activePane="bottomRight" state="frozen"/>
      <selection pane="topLeft" activeCell="A1" sqref="A1"/>
      <selection pane="topRight" activeCell="Z1" sqref="Z1"/>
      <selection pane="bottomLeft" activeCell="A18" sqref="A18"/>
      <selection pane="bottomRight" activeCell="O7" sqref="O7"/>
    </sheetView>
  </sheetViews>
  <sheetFormatPr defaultColWidth="9.140625" defaultRowHeight="12.75"/>
  <cols>
    <col min="1" max="1" width="2.8515625" style="13" bestFit="1" customWidth="1"/>
    <col min="2" max="2" width="15.421875" style="13" customWidth="1"/>
    <col min="3" max="3" width="20.7109375" style="3" customWidth="1"/>
    <col min="4" max="5" width="10.7109375" style="7" customWidth="1"/>
    <col min="6" max="6" width="21.00390625" style="7" customWidth="1"/>
    <col min="7" max="7" width="9.421875" style="3" customWidth="1"/>
    <col min="8" max="90" width="1.7109375" style="3" customWidth="1"/>
    <col min="91" max="16384" width="9.140625" style="3" customWidth="1"/>
  </cols>
  <sheetData>
    <row r="1" spans="1:7" s="13" customFormat="1" ht="113.25" customHeight="1">
      <c r="A1" s="147"/>
      <c r="B1" s="148"/>
      <c r="C1" s="148"/>
      <c r="D1" s="148"/>
      <c r="E1" s="148"/>
      <c r="F1" s="149"/>
      <c r="G1" s="150"/>
    </row>
    <row r="2" spans="1:7" s="13" customFormat="1" ht="24" customHeight="1">
      <c r="A2" s="167" t="s">
        <v>444</v>
      </c>
      <c r="B2" s="168"/>
      <c r="C2" s="168"/>
      <c r="D2" s="168"/>
      <c r="E2" s="168"/>
      <c r="F2" s="169"/>
      <c r="G2" s="32">
        <v>128</v>
      </c>
    </row>
    <row r="3" spans="1:7" s="13" customFormat="1" ht="31.5" customHeight="1">
      <c r="A3" s="48" t="s">
        <v>234</v>
      </c>
      <c r="B3" s="48" t="s">
        <v>458</v>
      </c>
      <c r="C3" s="48" t="s">
        <v>227</v>
      </c>
      <c r="D3" s="48" t="s">
        <v>228</v>
      </c>
      <c r="E3" s="48" t="s">
        <v>460</v>
      </c>
      <c r="F3" s="49" t="s">
        <v>459</v>
      </c>
      <c r="G3" s="49" t="s">
        <v>229</v>
      </c>
    </row>
    <row r="4" spans="1:7" s="22" customFormat="1" ht="12.75">
      <c r="A4" s="43">
        <v>1</v>
      </c>
      <c r="B4" s="44" t="s">
        <v>461</v>
      </c>
      <c r="C4" s="46" t="s">
        <v>45</v>
      </c>
      <c r="D4" s="56" t="s">
        <v>283</v>
      </c>
      <c r="E4" s="42">
        <v>1</v>
      </c>
      <c r="F4" s="42" t="s">
        <v>525</v>
      </c>
      <c r="G4" s="42">
        <v>1</v>
      </c>
    </row>
    <row r="5" spans="1:7" s="22" customFormat="1" ht="12.75">
      <c r="A5" s="43">
        <v>2</v>
      </c>
      <c r="B5" s="44" t="s">
        <v>461</v>
      </c>
      <c r="C5" s="46" t="s">
        <v>45</v>
      </c>
      <c r="D5" s="56" t="s">
        <v>317</v>
      </c>
      <c r="E5" s="42">
        <v>12</v>
      </c>
      <c r="F5" s="98" t="s">
        <v>570</v>
      </c>
      <c r="G5" s="42">
        <v>12</v>
      </c>
    </row>
    <row r="6" spans="1:7" s="22" customFormat="1" ht="12.75">
      <c r="A6" s="43">
        <v>2</v>
      </c>
      <c r="B6" s="44" t="s">
        <v>461</v>
      </c>
      <c r="C6" s="46" t="s">
        <v>45</v>
      </c>
      <c r="D6" s="56" t="s">
        <v>645</v>
      </c>
      <c r="E6" s="42">
        <v>4</v>
      </c>
      <c r="F6" s="42" t="s">
        <v>530</v>
      </c>
      <c r="G6" s="42">
        <v>4</v>
      </c>
    </row>
    <row r="7" spans="1:7" s="22" customFormat="1" ht="12.75">
      <c r="A7" s="43">
        <v>3</v>
      </c>
      <c r="B7" s="44" t="s">
        <v>461</v>
      </c>
      <c r="C7" s="46" t="s">
        <v>45</v>
      </c>
      <c r="D7" s="56" t="s">
        <v>318</v>
      </c>
      <c r="E7" s="42">
        <v>15</v>
      </c>
      <c r="F7" s="98" t="s">
        <v>571</v>
      </c>
      <c r="G7" s="42">
        <v>15</v>
      </c>
    </row>
    <row r="8" spans="1:7" s="22" customFormat="1" ht="12.75">
      <c r="A8" s="43">
        <v>5</v>
      </c>
      <c r="B8" s="44" t="s">
        <v>461</v>
      </c>
      <c r="C8" s="46" t="s">
        <v>54</v>
      </c>
      <c r="D8" s="56" t="s">
        <v>319</v>
      </c>
      <c r="E8" s="42">
        <v>2</v>
      </c>
      <c r="F8" s="42" t="s">
        <v>523</v>
      </c>
      <c r="G8" s="42">
        <v>2</v>
      </c>
    </row>
    <row r="9" spans="1:7" s="22" customFormat="1" ht="12.75">
      <c r="A9" s="43">
        <v>6</v>
      </c>
      <c r="B9" s="44" t="s">
        <v>461</v>
      </c>
      <c r="C9" s="46" t="s">
        <v>54</v>
      </c>
      <c r="D9" s="56" t="s">
        <v>320</v>
      </c>
      <c r="E9" s="42">
        <v>2</v>
      </c>
      <c r="F9" s="42" t="s">
        <v>523</v>
      </c>
      <c r="G9" s="42">
        <v>2</v>
      </c>
    </row>
    <row r="10" spans="1:7" s="22" customFormat="1" ht="12.75">
      <c r="A10" s="43">
        <v>7</v>
      </c>
      <c r="B10" s="44" t="s">
        <v>461</v>
      </c>
      <c r="C10" s="46" t="s">
        <v>54</v>
      </c>
      <c r="D10" s="56">
        <v>52</v>
      </c>
      <c r="E10" s="42">
        <v>9</v>
      </c>
      <c r="F10" s="98" t="s">
        <v>572</v>
      </c>
      <c r="G10" s="42">
        <v>9</v>
      </c>
    </row>
    <row r="11" spans="1:7" s="22" customFormat="1" ht="12.75">
      <c r="A11" s="43">
        <v>8</v>
      </c>
      <c r="B11" s="44" t="s">
        <v>461</v>
      </c>
      <c r="C11" s="46" t="s">
        <v>54</v>
      </c>
      <c r="D11" s="56" t="s">
        <v>321</v>
      </c>
      <c r="E11" s="42">
        <v>4</v>
      </c>
      <c r="F11" s="42" t="s">
        <v>530</v>
      </c>
      <c r="G11" s="42">
        <v>4</v>
      </c>
    </row>
    <row r="12" spans="1:7" s="22" customFormat="1" ht="12.75">
      <c r="A12" s="43">
        <v>9</v>
      </c>
      <c r="B12" s="44" t="s">
        <v>461</v>
      </c>
      <c r="C12" s="46" t="s">
        <v>55</v>
      </c>
      <c r="D12" s="56">
        <v>44</v>
      </c>
      <c r="E12" s="42">
        <v>4</v>
      </c>
      <c r="F12" s="42" t="s">
        <v>530</v>
      </c>
      <c r="G12" s="42">
        <v>4</v>
      </c>
    </row>
    <row r="13" spans="1:7" s="22" customFormat="1" ht="12.75">
      <c r="A13" s="43">
        <v>10</v>
      </c>
      <c r="B13" s="44" t="s">
        <v>461</v>
      </c>
      <c r="C13" s="46" t="s">
        <v>55</v>
      </c>
      <c r="D13" s="56">
        <v>46</v>
      </c>
      <c r="E13" s="42">
        <v>5</v>
      </c>
      <c r="F13" s="42" t="s">
        <v>569</v>
      </c>
      <c r="G13" s="42">
        <v>5</v>
      </c>
    </row>
    <row r="14" spans="1:7" s="22" customFormat="1" ht="12.75">
      <c r="A14" s="43">
        <v>11</v>
      </c>
      <c r="B14" s="44" t="s">
        <v>461</v>
      </c>
      <c r="C14" s="46" t="s">
        <v>48</v>
      </c>
      <c r="D14" s="56">
        <v>14</v>
      </c>
      <c r="E14" s="42">
        <v>2</v>
      </c>
      <c r="F14" s="42" t="s">
        <v>523</v>
      </c>
      <c r="G14" s="42">
        <v>2</v>
      </c>
    </row>
    <row r="15" spans="1:7" s="22" customFormat="1" ht="12.75">
      <c r="A15" s="43">
        <v>12</v>
      </c>
      <c r="B15" s="44" t="s">
        <v>461</v>
      </c>
      <c r="C15" s="46" t="s">
        <v>48</v>
      </c>
      <c r="D15" s="56">
        <v>16</v>
      </c>
      <c r="E15" s="42">
        <v>6</v>
      </c>
      <c r="F15" s="42" t="s">
        <v>564</v>
      </c>
      <c r="G15" s="42">
        <v>6</v>
      </c>
    </row>
    <row r="16" spans="1:7" s="22" customFormat="1" ht="12.75">
      <c r="A16" s="43">
        <v>13</v>
      </c>
      <c r="B16" s="44" t="s">
        <v>461</v>
      </c>
      <c r="C16" s="46" t="s">
        <v>48</v>
      </c>
      <c r="D16" s="56">
        <v>22</v>
      </c>
      <c r="E16" s="42">
        <v>8</v>
      </c>
      <c r="F16" s="42" t="s">
        <v>566</v>
      </c>
      <c r="G16" s="42">
        <v>8</v>
      </c>
    </row>
    <row r="17" spans="1:7" s="22" customFormat="1" ht="12.75">
      <c r="A17" s="43">
        <v>14</v>
      </c>
      <c r="B17" s="44" t="s">
        <v>461</v>
      </c>
      <c r="C17" s="46" t="s">
        <v>48</v>
      </c>
      <c r="D17" s="56">
        <v>24</v>
      </c>
      <c r="E17" s="42">
        <v>11</v>
      </c>
      <c r="F17" s="98" t="s">
        <v>573</v>
      </c>
      <c r="G17" s="42">
        <v>0</v>
      </c>
    </row>
    <row r="18" spans="1:7" s="22" customFormat="1" ht="12.75">
      <c r="A18" s="43">
        <v>15</v>
      </c>
      <c r="B18" s="44" t="s">
        <v>461</v>
      </c>
      <c r="C18" s="45" t="s">
        <v>50</v>
      </c>
      <c r="D18" s="56">
        <v>183</v>
      </c>
      <c r="E18" s="42">
        <v>1</v>
      </c>
      <c r="F18" s="42" t="s">
        <v>525</v>
      </c>
      <c r="G18" s="42">
        <v>1</v>
      </c>
    </row>
    <row r="19" spans="1:7" s="22" customFormat="1" ht="12.75">
      <c r="A19" s="43">
        <v>16</v>
      </c>
      <c r="B19" s="44" t="s">
        <v>461</v>
      </c>
      <c r="C19" s="45" t="s">
        <v>50</v>
      </c>
      <c r="D19" s="56" t="s">
        <v>284</v>
      </c>
      <c r="E19" s="42">
        <v>1</v>
      </c>
      <c r="F19" s="42" t="s">
        <v>525</v>
      </c>
      <c r="G19" s="42">
        <v>1</v>
      </c>
    </row>
    <row r="20" spans="1:93" s="22" customFormat="1" ht="12.75">
      <c r="A20" s="43">
        <v>17</v>
      </c>
      <c r="B20" s="44" t="s">
        <v>461</v>
      </c>
      <c r="C20" s="45" t="s">
        <v>50</v>
      </c>
      <c r="D20" s="56">
        <v>185</v>
      </c>
      <c r="E20" s="42">
        <v>28</v>
      </c>
      <c r="F20" s="98" t="s">
        <v>574</v>
      </c>
      <c r="G20" s="42">
        <v>28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</row>
    <row r="21" spans="1:93" s="22" customFormat="1" ht="12.75">
      <c r="A21" s="43">
        <v>18</v>
      </c>
      <c r="B21" s="44" t="s">
        <v>461</v>
      </c>
      <c r="C21" s="45" t="s">
        <v>50</v>
      </c>
      <c r="D21" s="56">
        <v>70</v>
      </c>
      <c r="E21" s="42">
        <v>16</v>
      </c>
      <c r="F21" s="98" t="s">
        <v>520</v>
      </c>
      <c r="G21" s="42">
        <v>16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  <row r="22" spans="1:93" s="22" customFormat="1" ht="12.75">
      <c r="A22" s="43">
        <v>19</v>
      </c>
      <c r="B22" s="44" t="s">
        <v>461</v>
      </c>
      <c r="C22" s="45" t="s">
        <v>50</v>
      </c>
      <c r="D22" s="56" t="s">
        <v>279</v>
      </c>
      <c r="E22" s="42">
        <v>8</v>
      </c>
      <c r="F22" s="42" t="s">
        <v>566</v>
      </c>
      <c r="G22" s="42">
        <v>8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</row>
    <row r="23" spans="1:7" s="10" customFormat="1" ht="15.75">
      <c r="A23" s="170"/>
      <c r="B23" s="171"/>
      <c r="C23" s="171"/>
      <c r="D23" s="171"/>
      <c r="E23" s="172"/>
      <c r="F23" s="41" t="s">
        <v>226</v>
      </c>
      <c r="G23" s="30">
        <f>SUM(G4:G22)</f>
        <v>128</v>
      </c>
    </row>
    <row r="24" spans="1:93" ht="12.75">
      <c r="A24" s="3"/>
      <c r="B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ht="12.75">
      <c r="A25" s="3"/>
      <c r="B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ht="12.75">
      <c r="A26" s="3"/>
      <c r="B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ht="12.75">
      <c r="A27" s="3"/>
      <c r="B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ht="12.75">
      <c r="A28" s="3"/>
      <c r="B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ht="12.75">
      <c r="A29" s="3"/>
      <c r="B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ht="12.75">
      <c r="A30" s="3"/>
      <c r="B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ht="12.75">
      <c r="A31" s="3"/>
      <c r="B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ht="12.75">
      <c r="A32" s="3"/>
      <c r="B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ht="12.75">
      <c r="A33" s="3"/>
      <c r="B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ht="12.75">
      <c r="A34" s="3"/>
      <c r="B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ht="12.75">
      <c r="A35" s="3"/>
      <c r="B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ht="12.75">
      <c r="A36" s="3"/>
      <c r="B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ht="12.75">
      <c r="A37" s="3"/>
      <c r="B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ht="12.75">
      <c r="A38" s="3"/>
      <c r="B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ht="12.75">
      <c r="A39" s="3"/>
      <c r="B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ht="12.75">
      <c r="A40" s="3"/>
      <c r="B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ht="12.75">
      <c r="A41" s="3"/>
      <c r="B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ht="12.75">
      <c r="A42" s="3"/>
      <c r="B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7:93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7:93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7:93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7:93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7:93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7:93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7:93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7:93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7:93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7:93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7:9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7:9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7:9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7:9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7:9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7:9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7:9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7:9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7:9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7:9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7:9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</sheetData>
  <sheetProtection formatCells="0" formatColumns="0" formatRows="0" insertColumns="0" insertRows="0" insertHyperlinks="0" deleteColumns="0" deleteRows="0"/>
  <mergeCells count="2">
    <mergeCell ref="A2:F2"/>
    <mergeCell ref="A23:E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2.8515625" style="13" bestFit="1" customWidth="1"/>
    <col min="2" max="2" width="15.421875" style="13" customWidth="1"/>
    <col min="3" max="3" width="25.28125" style="3" customWidth="1"/>
    <col min="4" max="4" width="10.7109375" style="3" customWidth="1"/>
    <col min="5" max="5" width="9.7109375" style="3" customWidth="1"/>
    <col min="6" max="6" width="19.421875" style="3" customWidth="1"/>
    <col min="7" max="7" width="7.57421875" style="3" customWidth="1"/>
    <col min="8" max="16384" width="9.140625" style="3" customWidth="1"/>
  </cols>
  <sheetData>
    <row r="1" spans="1:7" s="13" customFormat="1" ht="112.5" customHeight="1">
      <c r="A1" s="147"/>
      <c r="B1" s="148"/>
      <c r="C1" s="148"/>
      <c r="D1" s="148"/>
      <c r="E1" s="149"/>
      <c r="F1" s="149"/>
      <c r="G1" s="150"/>
    </row>
    <row r="2" spans="1:7" s="191" customFormat="1" ht="24" customHeight="1">
      <c r="A2" s="187" t="s">
        <v>387</v>
      </c>
      <c r="B2" s="188"/>
      <c r="C2" s="188"/>
      <c r="D2" s="188"/>
      <c r="E2" s="189"/>
      <c r="G2" s="192">
        <v>112</v>
      </c>
    </row>
    <row r="3" spans="1:7" s="13" customFormat="1" ht="34.5" customHeight="1">
      <c r="A3" s="48" t="s">
        <v>234</v>
      </c>
      <c r="B3" s="48" t="s">
        <v>458</v>
      </c>
      <c r="C3" s="48" t="s">
        <v>227</v>
      </c>
      <c r="D3" s="48" t="s">
        <v>228</v>
      </c>
      <c r="E3" s="49" t="s">
        <v>225</v>
      </c>
      <c r="F3" s="49" t="s">
        <v>459</v>
      </c>
      <c r="G3" s="49" t="s">
        <v>229</v>
      </c>
    </row>
    <row r="4" spans="1:7" s="22" customFormat="1" ht="12.75">
      <c r="A4" s="43">
        <v>1</v>
      </c>
      <c r="B4" s="44" t="s">
        <v>461</v>
      </c>
      <c r="C4" s="46" t="s">
        <v>219</v>
      </c>
      <c r="D4" s="42">
        <v>63</v>
      </c>
      <c r="E4" s="42">
        <v>4</v>
      </c>
      <c r="F4" s="42" t="s">
        <v>503</v>
      </c>
      <c r="G4" s="42">
        <v>4</v>
      </c>
    </row>
    <row r="5" spans="1:7" s="22" customFormat="1" ht="12.75">
      <c r="A5" s="43">
        <f>1+A4</f>
        <v>2</v>
      </c>
      <c r="B5" s="44" t="s">
        <v>461</v>
      </c>
      <c r="C5" s="46" t="s">
        <v>219</v>
      </c>
      <c r="D5" s="42">
        <v>67</v>
      </c>
      <c r="E5" s="42">
        <v>5</v>
      </c>
      <c r="F5" s="42" t="s">
        <v>501</v>
      </c>
      <c r="G5" s="42">
        <v>5</v>
      </c>
    </row>
    <row r="6" spans="1:7" s="22" customFormat="1" ht="12.75">
      <c r="A6" s="43">
        <f>1+A5</f>
        <v>3</v>
      </c>
      <c r="B6" s="44" t="s">
        <v>461</v>
      </c>
      <c r="C6" s="46" t="s">
        <v>219</v>
      </c>
      <c r="D6" s="42">
        <v>71</v>
      </c>
      <c r="E6" s="42">
        <v>3</v>
      </c>
      <c r="F6" s="42" t="s">
        <v>505</v>
      </c>
      <c r="G6" s="42">
        <v>3</v>
      </c>
    </row>
    <row r="7" spans="1:7" s="22" customFormat="1" ht="12.75">
      <c r="A7" s="43">
        <v>5</v>
      </c>
      <c r="B7" s="44" t="s">
        <v>461</v>
      </c>
      <c r="C7" s="46" t="s">
        <v>220</v>
      </c>
      <c r="D7" s="42">
        <v>4</v>
      </c>
      <c r="E7" s="42">
        <v>2</v>
      </c>
      <c r="F7" s="42">
        <v>1.2</v>
      </c>
      <c r="G7" s="42">
        <v>2</v>
      </c>
    </row>
    <row r="8" spans="1:7" s="22" customFormat="1" ht="12.75">
      <c r="A8" s="43">
        <v>6</v>
      </c>
      <c r="B8" s="44" t="s">
        <v>461</v>
      </c>
      <c r="C8" s="46" t="s">
        <v>220</v>
      </c>
      <c r="D8" s="42">
        <v>5</v>
      </c>
      <c r="E8" s="42">
        <v>5</v>
      </c>
      <c r="F8" s="42" t="s">
        <v>501</v>
      </c>
      <c r="G8" s="42">
        <v>5</v>
      </c>
    </row>
    <row r="9" spans="1:7" s="22" customFormat="1" ht="12.75">
      <c r="A9" s="43">
        <v>7</v>
      </c>
      <c r="B9" s="44" t="s">
        <v>461</v>
      </c>
      <c r="C9" s="46" t="s">
        <v>220</v>
      </c>
      <c r="D9" s="42">
        <v>8</v>
      </c>
      <c r="E9" s="42">
        <v>3</v>
      </c>
      <c r="F9" s="42" t="s">
        <v>505</v>
      </c>
      <c r="G9" s="42">
        <v>3</v>
      </c>
    </row>
    <row r="10" spans="1:7" s="22" customFormat="1" ht="12.75">
      <c r="A10" s="43">
        <v>8</v>
      </c>
      <c r="B10" s="44" t="s">
        <v>461</v>
      </c>
      <c r="C10" s="46" t="s">
        <v>220</v>
      </c>
      <c r="D10" s="54">
        <v>14</v>
      </c>
      <c r="E10" s="42">
        <v>4</v>
      </c>
      <c r="F10" s="42" t="s">
        <v>503</v>
      </c>
      <c r="G10" s="42">
        <v>4</v>
      </c>
    </row>
    <row r="11" spans="1:7" s="22" customFormat="1" ht="12.75">
      <c r="A11" s="43">
        <v>9</v>
      </c>
      <c r="B11" s="44" t="s">
        <v>461</v>
      </c>
      <c r="C11" s="46" t="s">
        <v>220</v>
      </c>
      <c r="D11" s="54">
        <v>20</v>
      </c>
      <c r="E11" s="42">
        <v>4</v>
      </c>
      <c r="F11" s="42" t="s">
        <v>639</v>
      </c>
      <c r="G11" s="42">
        <v>4</v>
      </c>
    </row>
    <row r="12" spans="1:7" s="22" customFormat="1" ht="12.75">
      <c r="A12" s="43">
        <f>1+A11</f>
        <v>10</v>
      </c>
      <c r="B12" s="44" t="s">
        <v>461</v>
      </c>
      <c r="C12" s="46" t="s">
        <v>220</v>
      </c>
      <c r="D12" s="54">
        <v>26</v>
      </c>
      <c r="E12" s="42">
        <v>4</v>
      </c>
      <c r="F12" s="42" t="s">
        <v>503</v>
      </c>
      <c r="G12" s="42">
        <v>4</v>
      </c>
    </row>
    <row r="13" spans="1:7" s="22" customFormat="1" ht="12.75">
      <c r="A13" s="43">
        <v>11</v>
      </c>
      <c r="B13" s="44" t="s">
        <v>461</v>
      </c>
      <c r="C13" s="46" t="s">
        <v>220</v>
      </c>
      <c r="D13" s="54">
        <v>38</v>
      </c>
      <c r="E13" s="42">
        <v>3</v>
      </c>
      <c r="F13" s="54" t="s">
        <v>480</v>
      </c>
      <c r="G13" s="42">
        <v>3</v>
      </c>
    </row>
    <row r="14" spans="1:7" s="22" customFormat="1" ht="12.75">
      <c r="A14" s="43">
        <f aca="true" t="shared" si="0" ref="A14:A19">1+A13</f>
        <v>12</v>
      </c>
      <c r="B14" s="44" t="s">
        <v>461</v>
      </c>
      <c r="C14" s="46" t="s">
        <v>220</v>
      </c>
      <c r="D14" s="54">
        <v>40</v>
      </c>
      <c r="E14" s="42">
        <v>2</v>
      </c>
      <c r="F14" s="42">
        <v>1.2</v>
      </c>
      <c r="G14" s="42">
        <v>2</v>
      </c>
    </row>
    <row r="15" spans="1:7" s="22" customFormat="1" ht="12.75">
      <c r="A15" s="43">
        <f t="shared" si="0"/>
        <v>13</v>
      </c>
      <c r="B15" s="44" t="s">
        <v>461</v>
      </c>
      <c r="C15" s="46" t="s">
        <v>220</v>
      </c>
      <c r="D15" s="55">
        <v>42</v>
      </c>
      <c r="E15" s="42">
        <v>2</v>
      </c>
      <c r="F15" s="42">
        <v>1.2</v>
      </c>
      <c r="G15" s="42">
        <v>2</v>
      </c>
    </row>
    <row r="16" spans="1:7" s="22" customFormat="1" ht="12.75">
      <c r="A16" s="43">
        <f t="shared" si="0"/>
        <v>14</v>
      </c>
      <c r="B16" s="44" t="s">
        <v>461</v>
      </c>
      <c r="C16" s="46" t="s">
        <v>220</v>
      </c>
      <c r="D16" s="54">
        <v>44</v>
      </c>
      <c r="E16" s="42">
        <v>4</v>
      </c>
      <c r="F16" s="42" t="s">
        <v>503</v>
      </c>
      <c r="G16" s="42">
        <v>4</v>
      </c>
    </row>
    <row r="17" spans="1:7" s="22" customFormat="1" ht="12.75">
      <c r="A17" s="43">
        <f t="shared" si="0"/>
        <v>15</v>
      </c>
      <c r="B17" s="44" t="s">
        <v>461</v>
      </c>
      <c r="C17" s="46" t="s">
        <v>220</v>
      </c>
      <c r="D17" s="54">
        <v>48</v>
      </c>
      <c r="E17" s="42">
        <v>2</v>
      </c>
      <c r="F17" s="42">
        <v>1.2</v>
      </c>
      <c r="G17" s="42">
        <v>2</v>
      </c>
    </row>
    <row r="18" spans="1:7" s="22" customFormat="1" ht="12.75">
      <c r="A18" s="43">
        <f t="shared" si="0"/>
        <v>16</v>
      </c>
      <c r="B18" s="44" t="s">
        <v>461</v>
      </c>
      <c r="C18" s="46" t="s">
        <v>220</v>
      </c>
      <c r="D18" s="54">
        <v>50</v>
      </c>
      <c r="E18" s="42">
        <v>1</v>
      </c>
      <c r="F18" s="54">
        <v>1</v>
      </c>
      <c r="G18" s="42">
        <v>1</v>
      </c>
    </row>
    <row r="19" spans="1:7" s="22" customFormat="1" ht="12.75">
      <c r="A19" s="43">
        <f t="shared" si="0"/>
        <v>17</v>
      </c>
      <c r="B19" s="44" t="s">
        <v>461</v>
      </c>
      <c r="C19" s="46" t="s">
        <v>220</v>
      </c>
      <c r="D19" s="54">
        <v>52</v>
      </c>
      <c r="E19" s="42">
        <v>4</v>
      </c>
      <c r="F19" s="42" t="s">
        <v>503</v>
      </c>
      <c r="G19" s="42">
        <v>4</v>
      </c>
    </row>
    <row r="20" spans="1:7" s="22" customFormat="1" ht="12.75">
      <c r="A20" s="43">
        <v>18</v>
      </c>
      <c r="B20" s="44" t="s">
        <v>461</v>
      </c>
      <c r="C20" s="46" t="s">
        <v>221</v>
      </c>
      <c r="D20" s="54">
        <v>7</v>
      </c>
      <c r="E20" s="42">
        <v>8</v>
      </c>
      <c r="F20" s="54" t="s">
        <v>503</v>
      </c>
      <c r="G20" s="42">
        <v>8</v>
      </c>
    </row>
    <row r="21" spans="1:7" s="22" customFormat="1" ht="12.75">
      <c r="A21" s="43">
        <v>19</v>
      </c>
      <c r="B21" s="44" t="s">
        <v>461</v>
      </c>
      <c r="C21" s="46" t="s">
        <v>221</v>
      </c>
      <c r="D21" s="54">
        <v>11</v>
      </c>
      <c r="E21" s="42">
        <v>2</v>
      </c>
      <c r="F21" s="42">
        <v>1.2</v>
      </c>
      <c r="G21" s="42">
        <v>2</v>
      </c>
    </row>
    <row r="22" spans="1:7" s="22" customFormat="1" ht="12.75">
      <c r="A22" s="43">
        <f>1+A21</f>
        <v>20</v>
      </c>
      <c r="B22" s="44" t="s">
        <v>461</v>
      </c>
      <c r="C22" s="46" t="s">
        <v>221</v>
      </c>
      <c r="D22" s="54">
        <v>15</v>
      </c>
      <c r="E22" s="42">
        <v>3</v>
      </c>
      <c r="F22" s="42" t="s">
        <v>505</v>
      </c>
      <c r="G22" s="42">
        <v>3</v>
      </c>
    </row>
    <row r="23" spans="1:7" s="22" customFormat="1" ht="12.75">
      <c r="A23" s="43">
        <f>1+A22</f>
        <v>21</v>
      </c>
      <c r="B23" s="44" t="s">
        <v>461</v>
      </c>
      <c r="C23" s="46" t="s">
        <v>221</v>
      </c>
      <c r="D23" s="54">
        <v>17</v>
      </c>
      <c r="E23" s="42">
        <v>3</v>
      </c>
      <c r="F23" s="42" t="s">
        <v>505</v>
      </c>
      <c r="G23" s="42">
        <v>3</v>
      </c>
    </row>
    <row r="24" spans="1:7" s="22" customFormat="1" ht="12.75">
      <c r="A24" s="43">
        <f>1+A23</f>
        <v>22</v>
      </c>
      <c r="B24" s="44" t="s">
        <v>461</v>
      </c>
      <c r="C24" s="46" t="s">
        <v>221</v>
      </c>
      <c r="D24" s="54">
        <v>21</v>
      </c>
      <c r="E24" s="42">
        <v>3</v>
      </c>
      <c r="F24" s="42" t="s">
        <v>505</v>
      </c>
      <c r="G24" s="42">
        <v>3</v>
      </c>
    </row>
    <row r="25" spans="1:7" s="22" customFormat="1" ht="12.75">
      <c r="A25" s="43">
        <v>23</v>
      </c>
      <c r="B25" s="44" t="s">
        <v>461</v>
      </c>
      <c r="C25" s="46" t="s">
        <v>221</v>
      </c>
      <c r="D25" s="54">
        <v>25</v>
      </c>
      <c r="E25" s="42">
        <v>3</v>
      </c>
      <c r="F25" s="42" t="s">
        <v>505</v>
      </c>
      <c r="G25" s="42">
        <v>3</v>
      </c>
    </row>
    <row r="26" spans="1:7" s="22" customFormat="1" ht="12.75">
      <c r="A26" s="43">
        <v>24</v>
      </c>
      <c r="B26" s="44" t="s">
        <v>461</v>
      </c>
      <c r="C26" s="46" t="s">
        <v>221</v>
      </c>
      <c r="D26" s="54">
        <v>23</v>
      </c>
      <c r="E26" s="42">
        <v>2</v>
      </c>
      <c r="F26" s="42">
        <v>1.2</v>
      </c>
      <c r="G26" s="42">
        <v>2</v>
      </c>
    </row>
    <row r="27" spans="1:7" s="22" customFormat="1" ht="12.75">
      <c r="A27" s="43">
        <f>1+A26</f>
        <v>25</v>
      </c>
      <c r="B27" s="44" t="s">
        <v>461</v>
      </c>
      <c r="C27" s="46" t="s">
        <v>221</v>
      </c>
      <c r="D27" s="54">
        <v>27</v>
      </c>
      <c r="E27" s="42">
        <v>4</v>
      </c>
      <c r="F27" s="42" t="s">
        <v>503</v>
      </c>
      <c r="G27" s="42">
        <v>4</v>
      </c>
    </row>
    <row r="28" spans="1:7" s="22" customFormat="1" ht="12.75">
      <c r="A28" s="43">
        <f>1+A27</f>
        <v>26</v>
      </c>
      <c r="B28" s="44" t="s">
        <v>461</v>
      </c>
      <c r="C28" s="46" t="s">
        <v>221</v>
      </c>
      <c r="D28" s="54">
        <v>29</v>
      </c>
      <c r="E28" s="42">
        <v>2</v>
      </c>
      <c r="F28" s="42">
        <v>1.2</v>
      </c>
      <c r="G28" s="42">
        <v>2</v>
      </c>
    </row>
    <row r="29" spans="1:8" s="22" customFormat="1" ht="12.75">
      <c r="A29" s="43">
        <f>1+A28</f>
        <v>27</v>
      </c>
      <c r="B29" s="44" t="s">
        <v>461</v>
      </c>
      <c r="C29" s="46" t="s">
        <v>66</v>
      </c>
      <c r="D29" s="54">
        <v>152</v>
      </c>
      <c r="E29" s="42">
        <v>4</v>
      </c>
      <c r="F29" s="42" t="s">
        <v>503</v>
      </c>
      <c r="G29" s="42">
        <v>4</v>
      </c>
      <c r="H29" s="22" t="s">
        <v>398</v>
      </c>
    </row>
    <row r="30" spans="1:7" s="22" customFormat="1" ht="12.75">
      <c r="A30" s="43">
        <v>28</v>
      </c>
      <c r="B30" s="44" t="s">
        <v>461</v>
      </c>
      <c r="C30" s="46" t="s">
        <v>66</v>
      </c>
      <c r="D30" s="54" t="s">
        <v>385</v>
      </c>
      <c r="E30" s="42">
        <v>3</v>
      </c>
      <c r="F30" s="42" t="s">
        <v>505</v>
      </c>
      <c r="G30" s="42">
        <v>3</v>
      </c>
    </row>
    <row r="31" spans="1:7" s="22" customFormat="1" ht="12.75">
      <c r="A31" s="43">
        <v>29</v>
      </c>
      <c r="B31" s="44" t="s">
        <v>461</v>
      </c>
      <c r="C31" s="46" t="s">
        <v>66</v>
      </c>
      <c r="D31" s="54">
        <v>156</v>
      </c>
      <c r="E31" s="42">
        <v>1</v>
      </c>
      <c r="F31" s="54">
        <v>1</v>
      </c>
      <c r="G31" s="42">
        <v>1</v>
      </c>
    </row>
    <row r="32" spans="1:7" s="22" customFormat="1" ht="12.75">
      <c r="A32" s="43">
        <v>30</v>
      </c>
      <c r="B32" s="44" t="s">
        <v>461</v>
      </c>
      <c r="C32" s="46" t="s">
        <v>66</v>
      </c>
      <c r="D32" s="54" t="s">
        <v>386</v>
      </c>
      <c r="E32" s="165">
        <v>3</v>
      </c>
      <c r="F32" s="165" t="s">
        <v>231</v>
      </c>
      <c r="G32" s="165">
        <v>1</v>
      </c>
    </row>
    <row r="33" spans="1:7" s="22" customFormat="1" ht="12.75">
      <c r="A33" s="43">
        <v>31</v>
      </c>
      <c r="B33" s="44" t="s">
        <v>461</v>
      </c>
      <c r="C33" s="46" t="s">
        <v>66</v>
      </c>
      <c r="D33" s="54">
        <v>158</v>
      </c>
      <c r="E33" s="42">
        <v>3</v>
      </c>
      <c r="F33" s="42" t="s">
        <v>505</v>
      </c>
      <c r="G33" s="42">
        <v>3</v>
      </c>
    </row>
    <row r="34" spans="1:7" s="22" customFormat="1" ht="12.75">
      <c r="A34" s="43">
        <v>32</v>
      </c>
      <c r="B34" s="44" t="s">
        <v>461</v>
      </c>
      <c r="C34" s="46" t="s">
        <v>66</v>
      </c>
      <c r="D34" s="54">
        <v>153</v>
      </c>
      <c r="E34" s="42">
        <v>2</v>
      </c>
      <c r="F34" s="42">
        <v>1.2</v>
      </c>
      <c r="G34" s="42">
        <v>2</v>
      </c>
    </row>
    <row r="35" spans="1:7" s="22" customFormat="1" ht="12.75">
      <c r="A35" s="43">
        <v>33</v>
      </c>
      <c r="B35" s="79" t="s">
        <v>461</v>
      </c>
      <c r="C35" s="126" t="s">
        <v>66</v>
      </c>
      <c r="D35" s="54">
        <v>157</v>
      </c>
      <c r="E35" s="54">
        <v>4</v>
      </c>
      <c r="F35" s="54" t="s">
        <v>503</v>
      </c>
      <c r="G35" s="54">
        <v>4</v>
      </c>
    </row>
    <row r="36" spans="1:7" s="22" customFormat="1" ht="12.75">
      <c r="A36" s="43">
        <f>1+A35</f>
        <v>34</v>
      </c>
      <c r="B36" s="79" t="s">
        <v>461</v>
      </c>
      <c r="C36" s="126" t="s">
        <v>66</v>
      </c>
      <c r="D36" s="54">
        <v>159</v>
      </c>
      <c r="E36" s="54">
        <v>2</v>
      </c>
      <c r="F36" s="54">
        <v>1.2</v>
      </c>
      <c r="G36" s="54">
        <v>2</v>
      </c>
    </row>
    <row r="37" spans="1:7" s="22" customFormat="1" ht="12.75">
      <c r="A37" s="43">
        <v>35</v>
      </c>
      <c r="B37" s="79" t="s">
        <v>461</v>
      </c>
      <c r="C37" s="126" t="s">
        <v>222</v>
      </c>
      <c r="D37" s="54">
        <v>76</v>
      </c>
      <c r="E37" s="54">
        <v>1</v>
      </c>
      <c r="F37" s="54">
        <v>1</v>
      </c>
      <c r="G37" s="54">
        <v>2</v>
      </c>
    </row>
    <row r="38" spans="1:7" s="22" customFormat="1" ht="12.75">
      <c r="A38" s="43">
        <v>36</v>
      </c>
      <c r="B38" s="79" t="s">
        <v>461</v>
      </c>
      <c r="C38" s="126" t="s">
        <v>222</v>
      </c>
      <c r="D38" s="54">
        <v>80</v>
      </c>
      <c r="E38" s="54">
        <v>4</v>
      </c>
      <c r="F38" s="54" t="s">
        <v>555</v>
      </c>
      <c r="G38" s="54">
        <v>4</v>
      </c>
    </row>
    <row r="39" spans="1:7" s="22" customFormat="1" ht="12.75">
      <c r="A39" s="43">
        <f>1+A38</f>
        <v>37</v>
      </c>
      <c r="B39" s="79" t="s">
        <v>461</v>
      </c>
      <c r="C39" s="126" t="s">
        <v>222</v>
      </c>
      <c r="D39" s="54">
        <v>82</v>
      </c>
      <c r="E39" s="54">
        <v>4</v>
      </c>
      <c r="F39" s="54" t="s">
        <v>503</v>
      </c>
      <c r="G39" s="54">
        <v>4</v>
      </c>
    </row>
    <row r="40" spans="1:7" s="10" customFormat="1" ht="15.75">
      <c r="A40" s="170"/>
      <c r="B40" s="171"/>
      <c r="C40" s="171"/>
      <c r="D40" s="171"/>
      <c r="E40" s="12"/>
      <c r="F40" s="41" t="s">
        <v>226</v>
      </c>
      <c r="G40" s="33">
        <f>SUM(G4:G39)</f>
        <v>112</v>
      </c>
    </row>
  </sheetData>
  <sheetProtection/>
  <mergeCells count="2">
    <mergeCell ref="A2:E2"/>
    <mergeCell ref="A40:D4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Динар</cp:lastModifiedBy>
  <cp:lastPrinted>2019-12-05T06:30:02Z</cp:lastPrinted>
  <dcterms:created xsi:type="dcterms:W3CDTF">1996-10-08T23:32:33Z</dcterms:created>
  <dcterms:modified xsi:type="dcterms:W3CDTF">2020-03-04T04:50:55Z</dcterms:modified>
  <cp:category/>
  <cp:version/>
  <cp:contentType/>
  <cp:contentStatus/>
</cp:coreProperties>
</file>